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autoCompressPictures="0" defaultThemeVersion="124226"/>
  <xr:revisionPtr revIDLastSave="0" documentId="13_ncr:1_{06C077B0-8137-437B-9EB5-6466B61C382E}" xr6:coauthVersionLast="45" xr6:coauthVersionMax="45" xr10:uidLastSave="{00000000-0000-0000-0000-000000000000}"/>
  <bookViews>
    <workbookView xWindow="28680" yWindow="-120" windowWidth="29040" windowHeight="15840" tabRatio="672" activeTab="1" xr2:uid="{00000000-000D-0000-FFFF-FFFF00000000}"/>
  </bookViews>
  <sheets>
    <sheet name="Załącznik 3b" sheetId="4" r:id="rId1"/>
    <sheet name="Zał.1" sheetId="5" r:id="rId2"/>
  </sheets>
  <definedNames>
    <definedName name="_xlnm.Print_Area" localSheetId="1">Zał.1!$A$1:$G$73</definedName>
    <definedName name="_xlnm.Print_Area" localSheetId="0">'Załącznik 3b'!$A$1:$D$9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7" i="5" l="1"/>
  <c r="G46" i="5"/>
  <c r="G42" i="5"/>
  <c r="G27" i="5"/>
  <c r="G22" i="5"/>
  <c r="G13" i="5"/>
  <c r="G9" i="5"/>
  <c r="G72" i="5"/>
  <c r="D7" i="4"/>
  <c r="D8" i="4"/>
  <c r="D9" i="4"/>
</calcChain>
</file>

<file path=xl/sharedStrings.xml><?xml version="1.0" encoding="utf-8"?>
<sst xmlns="http://schemas.openxmlformats.org/spreadsheetml/2006/main" count="232" uniqueCount="137">
  <si>
    <t>1.</t>
  </si>
  <si>
    <t>2.</t>
  </si>
  <si>
    <t xml:space="preserve">Lp. </t>
  </si>
  <si>
    <t>Nazwa (opis)</t>
  </si>
  <si>
    <t>Podatek VAT (23%):</t>
  </si>
  <si>
    <t>Ilość</t>
  </si>
  <si>
    <t>Jednostka</t>
  </si>
  <si>
    <t>I.</t>
  </si>
  <si>
    <t>3.</t>
  </si>
  <si>
    <t>II.</t>
  </si>
  <si>
    <t>4.</t>
  </si>
  <si>
    <t>5.</t>
  </si>
  <si>
    <t>6.</t>
  </si>
  <si>
    <t>7.</t>
  </si>
  <si>
    <t>III.</t>
  </si>
  <si>
    <t>IV.</t>
  </si>
  <si>
    <t>V.</t>
  </si>
  <si>
    <t>8.</t>
  </si>
  <si>
    <t>VI.</t>
  </si>
  <si>
    <t>Adaptacja pomieszczeń, rozbudowa serwerowni</t>
  </si>
  <si>
    <t>VII.</t>
  </si>
  <si>
    <t>9.</t>
  </si>
  <si>
    <t>10.</t>
  </si>
  <si>
    <t>VIII.</t>
  </si>
  <si>
    <t>11.</t>
  </si>
  <si>
    <t>12.</t>
  </si>
  <si>
    <t>15.</t>
  </si>
  <si>
    <t>16.</t>
  </si>
  <si>
    <t>13.</t>
  </si>
  <si>
    <t>14.</t>
  </si>
  <si>
    <t>Dział</t>
  </si>
  <si>
    <t>Opis</t>
  </si>
  <si>
    <t>Cena netto [zł]</t>
  </si>
  <si>
    <t>kpl</t>
  </si>
  <si>
    <t xml:space="preserve"> Forma rozliczenia za kompletnie wykonany element /Wartość zobowiązania względem całości kontraktu [%]</t>
  </si>
  <si>
    <t>Łączna wartość ryczałtowa netto [zł]:</t>
  </si>
  <si>
    <t>Łączna wartość ryczałtowa brutto [zł]:</t>
  </si>
  <si>
    <t>Wartość netto [zł]</t>
  </si>
  <si>
    <t>17.</t>
  </si>
  <si>
    <t>18.</t>
  </si>
  <si>
    <t>19.</t>
  </si>
  <si>
    <t>IX.</t>
  </si>
  <si>
    <t>ryczałt / max 10%</t>
  </si>
  <si>
    <t>Łączna wartość netto</t>
  </si>
  <si>
    <t>Sieć optyczna</t>
  </si>
  <si>
    <t>Budowa sieci optycznej w km</t>
  </si>
  <si>
    <t>km</t>
  </si>
  <si>
    <t>Konwertery DVI-światłowód kpl.</t>
  </si>
  <si>
    <t>Montaż monitorów, konfiguracja sterowania kpl.</t>
  </si>
  <si>
    <t>Monitory ściany wideo</t>
  </si>
  <si>
    <t>Dedykowane uchwyty montażowe</t>
  </si>
  <si>
    <t>Akcesoria kpl.</t>
  </si>
  <si>
    <t>szt.</t>
  </si>
  <si>
    <t>Serwerownia na potrzeby ITS</t>
  </si>
  <si>
    <t xml:space="preserve">System ITS </t>
  </si>
  <si>
    <t>Nowy portal KomunikacjaPabianice.pl wraz z aplikacją mobilną</t>
  </si>
  <si>
    <t>Tablice przystankowe</t>
  </si>
  <si>
    <t>tablica led</t>
  </si>
  <si>
    <t>słup, fundament, posadowienie, montaż</t>
  </si>
  <si>
    <t>Stacja kliencka cctv</t>
  </si>
  <si>
    <t>Monitor stacji klienckiej</t>
  </si>
  <si>
    <t xml:space="preserve">Kamera stałopozycyjna - tablica </t>
  </si>
  <si>
    <t xml:space="preserve">Licencja zapisu </t>
  </si>
  <si>
    <t>UPS - tablica ITS</t>
  </si>
  <si>
    <t>UPS - Straż Miejska</t>
  </si>
  <si>
    <t>Przełącznik sieciowy CCTV - punkt kamerowy - przystanek</t>
  </si>
  <si>
    <t>Acces point</t>
  </si>
  <si>
    <t>Przełącznica światłowodowa</t>
  </si>
  <si>
    <t>Materiału i osprzęt instalacji swiatłowodowej i LAN CCTV</t>
  </si>
  <si>
    <t>RAZEM VII. Tablice przystankowe</t>
  </si>
  <si>
    <t>RAZEM VIII. Monitoring</t>
  </si>
  <si>
    <t>Przebudowa pomieszczenia w zajezdni autobusowej na potrzeby dyspozytorni ITS wraz z budową serwerowni ITS</t>
  </si>
  <si>
    <t>ryczałt / max 3,5%</t>
  </si>
  <si>
    <t>ryczałt / min 86,5%</t>
  </si>
  <si>
    <t>Dokumentacja projektowa</t>
  </si>
  <si>
    <t>Dokumentacja elektryczna</t>
  </si>
  <si>
    <t xml:space="preserve">Dokumentacja systemowa </t>
  </si>
  <si>
    <t>RAZEM I. Dokumentacja projektowa</t>
  </si>
  <si>
    <t>Dokumentacja techniczna</t>
  </si>
  <si>
    <t>RAZEM Dział II. Sieć optyczna</t>
  </si>
  <si>
    <t>RAZEM III + IV. System monitoringu</t>
  </si>
  <si>
    <t>RAZEM V. Stacje dyspozytorskie</t>
  </si>
  <si>
    <t>RAZEM VI. ITS</t>
  </si>
  <si>
    <t>X.</t>
  </si>
  <si>
    <t>Szkolenia, kalibracja systemu, uruchomienie</t>
  </si>
  <si>
    <t>Szkolenia w zakresie wszystkich systemów, kalibracja systemowa, uruchomienie systemów</t>
  </si>
  <si>
    <t xml:space="preserve">RAZEM Dział I-X. </t>
  </si>
  <si>
    <t>Załącznik nr 3b do SIWZ</t>
  </si>
  <si>
    <t>Załącznik 3b do SIWZ - Formularz cenowy</t>
  </si>
  <si>
    <t xml:space="preserve">Monitory ściany wideo </t>
  </si>
  <si>
    <t>Stacje robocze</t>
  </si>
  <si>
    <t>Monitory stacji dyspozytorsich</t>
  </si>
  <si>
    <t>System pozycjonujący tabor (dotyczy autobusów wyposażonych w GPS)</t>
  </si>
  <si>
    <t>System pozycjonujący tabor (dotyczy autobusów niewyposażonych w GPS)</t>
  </si>
  <si>
    <t>Cena jedn. netto [zł]</t>
  </si>
  <si>
    <t>Licencja wsparcia technicznego i aktualizacji w okresie gwarancji</t>
  </si>
  <si>
    <r>
      <rPr>
        <sz val="11"/>
        <color theme="1"/>
        <rFont val="Cambria"/>
        <family val="1"/>
        <charset val="238"/>
        <scheme val="major"/>
      </rPr>
      <t>Opracowania projektowe</t>
    </r>
    <r>
      <rPr>
        <b/>
        <sz val="11"/>
        <color theme="1"/>
        <rFont val="Cambria"/>
        <family val="1"/>
        <charset val="238"/>
        <scheme val="major"/>
      </rPr>
      <t xml:space="preserve"> 
(zgodnie z Zał. 1 )</t>
    </r>
  </si>
  <si>
    <r>
      <t xml:space="preserve">Roboty budowlane i montażowe 
</t>
    </r>
    <r>
      <rPr>
        <b/>
        <sz val="11"/>
        <rFont val="Cambria"/>
        <family val="1"/>
        <charset val="238"/>
        <scheme val="major"/>
      </rPr>
      <t>(zgodnie z Zał. 1 )</t>
    </r>
  </si>
  <si>
    <r>
      <t>Szkolenia, kalibracja systemu, uruchomienie</t>
    </r>
    <r>
      <rPr>
        <b/>
        <sz val="11"/>
        <rFont val="Cambria"/>
        <family val="1"/>
        <charset val="238"/>
        <scheme val="major"/>
      </rPr>
      <t xml:space="preserve">                               (zgodnie z Zał. 1 )</t>
    </r>
    <r>
      <rPr>
        <sz val="11"/>
        <rFont val="Cambria"/>
        <family val="1"/>
        <charset val="238"/>
        <scheme val="major"/>
      </rPr>
      <t xml:space="preserve">
</t>
    </r>
    <r>
      <rPr>
        <b/>
        <sz val="11"/>
        <rFont val="Calibri"/>
        <family val="2"/>
        <charset val="238"/>
        <scheme val="minor"/>
      </rPr>
      <t/>
    </r>
  </si>
  <si>
    <t>Załącznik nr 1 do załącznika 3b do SIWZ</t>
  </si>
  <si>
    <t>producent sterownika ściany wizyjnej……………., model urządzenia………………………..., nazwa i wersja oprogramowania…………………...</t>
  </si>
  <si>
    <t>Kamera stałopozycyjna z modułem GSM , licencje, materiały i montaż (3 przystanki po 2 kamery)</t>
  </si>
  <si>
    <t>Dokumentacja sieci optycznej</t>
  </si>
  <si>
    <r>
      <t xml:space="preserve">Dokumentacja projektowa budowlana, wykonawcza, </t>
    </r>
    <r>
      <rPr>
        <sz val="10"/>
        <color rgb="FF3366FF"/>
        <rFont val="Cambria"/>
        <scheme val="major"/>
      </rPr>
      <t xml:space="preserve">TOR (tymczasowa organizacja ruchu) </t>
    </r>
  </si>
  <si>
    <t>kpl.</t>
  </si>
  <si>
    <r>
      <t>Budowa szafek kamerowych wraz</t>
    </r>
    <r>
      <rPr>
        <sz val="10"/>
        <color rgb="FF3366FF"/>
        <rFont val="Cambria"/>
        <scheme val="major"/>
      </rPr>
      <t xml:space="preserve"> z wyposażeniem, </t>
    </r>
    <r>
      <rPr>
        <sz val="10"/>
        <rFont val="Cambria"/>
        <family val="1"/>
        <charset val="238"/>
        <scheme val="major"/>
      </rPr>
      <t>przyłączami eN i konstrukcjami wsporczymi kpl</t>
    </r>
  </si>
  <si>
    <r>
      <t xml:space="preserve">Kontroler ściany graficznej - </t>
    </r>
    <r>
      <rPr>
        <b/>
        <sz val="10"/>
        <color rgb="FF3366FF"/>
        <rFont val="Cambria"/>
        <scheme val="major"/>
      </rPr>
      <t>Dyspozytornia MZK</t>
    </r>
  </si>
  <si>
    <r>
      <t xml:space="preserve">Monitory ściany wideo - </t>
    </r>
    <r>
      <rPr>
        <b/>
        <sz val="10"/>
        <color rgb="FF3366FF"/>
        <rFont val="Cambria"/>
        <scheme val="major"/>
      </rPr>
      <t xml:space="preserve"> Dyspozytornia MZK</t>
    </r>
  </si>
  <si>
    <t>sterownik ściany wizyjnej: producent……………., model………………………..., nazwa i wersja oprogramowania…………………...</t>
  </si>
  <si>
    <r>
      <t xml:space="preserve">Stacje dyspozytorskie - </t>
    </r>
    <r>
      <rPr>
        <b/>
        <sz val="10"/>
        <color rgb="FF3366FF"/>
        <rFont val="Cambria"/>
        <scheme val="major"/>
      </rPr>
      <t>Dyspozytornia MZK</t>
    </r>
  </si>
  <si>
    <t>producent ……………., model …………………………</t>
  </si>
  <si>
    <r>
      <t>System ITS -</t>
    </r>
    <r>
      <rPr>
        <b/>
        <sz val="10"/>
        <color rgb="FF3366FF"/>
        <rFont val="Cambria"/>
        <scheme val="major"/>
      </rPr>
      <t xml:space="preserve"> Dyspozytornia MZK</t>
    </r>
  </si>
  <si>
    <t>UPS serwerowni</t>
  </si>
  <si>
    <t>producent………………….., model/wersja…………………….</t>
  </si>
  <si>
    <t>Urządzenia LAN</t>
  </si>
  <si>
    <t>System sygnalizacji wlamania i napadu</t>
  </si>
  <si>
    <t>System sygnalizacji pożaru</t>
  </si>
  <si>
    <t>1a.</t>
  </si>
  <si>
    <t>1b.</t>
  </si>
  <si>
    <t>1c.</t>
  </si>
  <si>
    <t>1d.</t>
  </si>
  <si>
    <t>1e.</t>
  </si>
  <si>
    <t>1f.</t>
  </si>
  <si>
    <t>1g.</t>
  </si>
  <si>
    <t>producent………………….., model/wersja……………………</t>
  </si>
  <si>
    <t>producent …………………., model/wersja…………………………</t>
  </si>
  <si>
    <t>1h.</t>
  </si>
  <si>
    <t>System kopii zapasowych i archiwum danych</t>
  </si>
  <si>
    <t>Serwer aplikacji ITS</t>
  </si>
  <si>
    <t>System kontroli dostępu do sieci (NAC)</t>
  </si>
  <si>
    <t>System bezpieczeństwa - Firewall HA</t>
  </si>
  <si>
    <t xml:space="preserve">producent………………….., model/wersja……………………. </t>
  </si>
  <si>
    <r>
      <t>Monitoring -</t>
    </r>
    <r>
      <rPr>
        <b/>
        <sz val="10"/>
        <color rgb="FF3366FF"/>
        <rFont val="Cambria"/>
        <scheme val="major"/>
      </rPr>
      <t xml:space="preserve"> Staż Miejska</t>
    </r>
  </si>
  <si>
    <r>
      <t>Serwer zapisu cctv (</t>
    </r>
    <r>
      <rPr>
        <b/>
        <sz val="10"/>
        <color rgb="FF3366FF"/>
        <rFont val="Cambria"/>
        <scheme val="major"/>
      </rPr>
      <t>montaż w Serwerowni MZK</t>
    </r>
    <r>
      <rPr>
        <sz val="10"/>
        <color rgb="FF3366FF"/>
        <rFont val="Cambria"/>
        <scheme val="major"/>
      </rPr>
      <t>)</t>
    </r>
  </si>
  <si>
    <t>Przełącznik sieciowy CCTV - serwerowy</t>
  </si>
  <si>
    <t>Serwer ściany wizyjnej cctv - wraz z oprogramowaniem</t>
  </si>
  <si>
    <t>Serwer ściany wizyjnej - wraz z oprogramowaniem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</si>
</sst>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#,##0\ &quot;zł&quot;;[Red]\-#,##0\ &quot;zł&quot;"/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0.0%"/>
    <numFmt numFmtId="166" formatCode="#,##0.00_ ;\-#,##0.00\ "/>
    <numFmt numFmtId="167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b/>
      <sz val="20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sz val="10"/>
      <color rgb="FFFF0000"/>
      <name val="Cambria"/>
      <scheme val="maj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FF0000"/>
      <name val="Cambria"/>
    </font>
    <font>
      <sz val="10"/>
      <color rgb="FF3366FF"/>
      <name val="Cambria"/>
      <scheme val="major"/>
    </font>
    <font>
      <b/>
      <sz val="10"/>
      <color rgb="FF3366FF"/>
      <name val="Cambria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5">
    <xf numFmtId="0" fontId="0" fillId="0" borderId="0"/>
    <xf numFmtId="0" fontId="3" fillId="0" borderId="0"/>
    <xf numFmtId="0" fontId="4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0" fontId="6" fillId="0" borderId="0"/>
    <xf numFmtId="164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115">
    <xf numFmtId="0" fontId="0" fillId="0" borderId="0" xfId="0"/>
    <xf numFmtId="0" fontId="9" fillId="0" borderId="0" xfId="2" applyFont="1"/>
    <xf numFmtId="6" fontId="10" fillId="0" borderId="0" xfId="2" applyNumberFormat="1" applyFont="1" applyFill="1" applyBorder="1"/>
    <xf numFmtId="0" fontId="9" fillId="0" borderId="0" xfId="1" applyFont="1" applyFill="1"/>
    <xf numFmtId="4" fontId="9" fillId="0" borderId="0" xfId="1" applyNumberFormat="1" applyFont="1" applyFill="1"/>
    <xf numFmtId="0" fontId="9" fillId="0" borderId="0" xfId="1" applyFont="1"/>
    <xf numFmtId="0" fontId="8" fillId="0" borderId="1" xfId="2" applyFont="1" applyBorder="1" applyAlignment="1">
      <alignment horizontal="center"/>
    </xf>
    <xf numFmtId="0" fontId="8" fillId="0" borderId="1" xfId="2" applyFont="1" applyBorder="1" applyAlignment="1">
      <alignment horizontal="center" vertical="center"/>
    </xf>
    <xf numFmtId="3" fontId="8" fillId="0" borderId="1" xfId="2" applyNumberFormat="1" applyFont="1" applyBorder="1" applyAlignment="1">
      <alignment horizontal="center" vertical="center"/>
    </xf>
    <xf numFmtId="4" fontId="8" fillId="0" borderId="1" xfId="2" applyNumberFormat="1" applyFont="1" applyBorder="1" applyAlignment="1">
      <alignment horizontal="center" vertical="center"/>
    </xf>
    <xf numFmtId="6" fontId="9" fillId="0" borderId="0" xfId="2" applyNumberFormat="1" applyFont="1" applyFill="1" applyBorder="1"/>
    <xf numFmtId="0" fontId="10" fillId="0" borderId="0" xfId="1" applyFont="1" applyFill="1"/>
    <xf numFmtId="4" fontId="10" fillId="0" borderId="0" xfId="1" applyNumberFormat="1" applyFont="1" applyFill="1"/>
    <xf numFmtId="0" fontId="8" fillId="3" borderId="1" xfId="2" applyFont="1" applyFill="1" applyBorder="1" applyAlignment="1">
      <alignment horizontal="center"/>
    </xf>
    <xf numFmtId="0" fontId="8" fillId="8" borderId="1" xfId="6" applyFont="1" applyFill="1" applyBorder="1" applyAlignment="1">
      <alignment horizontal="left" vertical="center" wrapText="1"/>
    </xf>
    <xf numFmtId="0" fontId="8" fillId="3" borderId="5" xfId="2" applyFont="1" applyFill="1" applyBorder="1" applyAlignment="1">
      <alignment horizontal="left"/>
    </xf>
    <xf numFmtId="0" fontId="8" fillId="3" borderId="6" xfId="2" applyFont="1" applyFill="1" applyBorder="1" applyAlignment="1">
      <alignment horizontal="left"/>
    </xf>
    <xf numFmtId="0" fontId="11" fillId="0" borderId="1" xfId="2" applyFont="1" applyBorder="1" applyAlignment="1">
      <alignment horizontal="center"/>
    </xf>
    <xf numFmtId="0" fontId="11" fillId="0" borderId="1" xfId="6" applyFont="1" applyBorder="1" applyAlignment="1">
      <alignment vertical="center" wrapText="1"/>
    </xf>
    <xf numFmtId="0" fontId="11" fillId="0" borderId="1" xfId="2" applyFont="1" applyBorder="1" applyAlignment="1">
      <alignment horizontal="center" vertical="center"/>
    </xf>
    <xf numFmtId="3" fontId="11" fillId="0" borderId="1" xfId="2" applyNumberFormat="1" applyFont="1" applyBorder="1" applyAlignment="1">
      <alignment horizontal="center" vertical="center"/>
    </xf>
    <xf numFmtId="4" fontId="11" fillId="0" borderId="1" xfId="2" applyNumberFormat="1" applyFont="1" applyBorder="1" applyAlignment="1">
      <alignment horizontal="center" vertical="center"/>
    </xf>
    <xf numFmtId="0" fontId="11" fillId="0" borderId="1" xfId="2" applyFont="1" applyBorder="1" applyAlignment="1">
      <alignment horizontal="left" vertical="center"/>
    </xf>
    <xf numFmtId="0" fontId="11" fillId="0" borderId="3" xfId="2" applyFont="1" applyBorder="1" applyAlignment="1">
      <alignment horizontal="center"/>
    </xf>
    <xf numFmtId="0" fontId="11" fillId="0" borderId="3" xfId="2" applyFont="1" applyBorder="1" applyAlignment="1">
      <alignment horizontal="left" vertical="center"/>
    </xf>
    <xf numFmtId="0" fontId="11" fillId="0" borderId="3" xfId="2" applyFont="1" applyBorder="1" applyAlignment="1">
      <alignment horizontal="center" vertical="center"/>
    </xf>
    <xf numFmtId="3" fontId="11" fillId="0" borderId="3" xfId="2" applyNumberFormat="1" applyFont="1" applyBorder="1" applyAlignment="1">
      <alignment horizontal="center" vertical="center"/>
    </xf>
    <xf numFmtId="4" fontId="11" fillId="0" borderId="3" xfId="2" applyNumberFormat="1" applyFont="1" applyBorder="1" applyAlignment="1">
      <alignment horizontal="center" vertical="center"/>
    </xf>
    <xf numFmtId="4" fontId="8" fillId="0" borderId="3" xfId="2" applyNumberFormat="1" applyFont="1" applyBorder="1" applyAlignment="1">
      <alignment horizontal="center" vertical="center"/>
    </xf>
    <xf numFmtId="4" fontId="8" fillId="6" borderId="7" xfId="2" applyNumberFormat="1" applyFont="1" applyFill="1" applyBorder="1" applyAlignment="1">
      <alignment horizontal="center" vertical="center"/>
    </xf>
    <xf numFmtId="0" fontId="8" fillId="3" borderId="10" xfId="2" applyFont="1" applyFill="1" applyBorder="1" applyAlignment="1">
      <alignment horizontal="center"/>
    </xf>
    <xf numFmtId="0" fontId="8" fillId="8" borderId="10" xfId="6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/>
    </xf>
    <xf numFmtId="0" fontId="8" fillId="3" borderId="8" xfId="2" applyFont="1" applyFill="1" applyBorder="1" applyAlignment="1">
      <alignment horizontal="left"/>
    </xf>
    <xf numFmtId="0" fontId="11" fillId="0" borderId="6" xfId="2" applyFont="1" applyBorder="1" applyAlignment="1">
      <alignment horizontal="center" vertical="center"/>
    </xf>
    <xf numFmtId="164" fontId="11" fillId="0" borderId="1" xfId="7" applyFont="1" applyBorder="1" applyAlignment="1">
      <alignment vertical="center" wrapText="1"/>
    </xf>
    <xf numFmtId="0" fontId="11" fillId="0" borderId="3" xfId="6" applyFont="1" applyBorder="1" applyAlignment="1">
      <alignment vertical="center" wrapText="1"/>
    </xf>
    <xf numFmtId="0" fontId="11" fillId="0" borderId="11" xfId="2" applyFont="1" applyBorder="1" applyAlignment="1">
      <alignment horizontal="center" vertical="center"/>
    </xf>
    <xf numFmtId="164" fontId="11" fillId="0" borderId="3" xfId="7" applyFont="1" applyBorder="1" applyAlignment="1">
      <alignment vertical="center" wrapText="1"/>
    </xf>
    <xf numFmtId="0" fontId="8" fillId="8" borderId="10" xfId="6" applyFont="1" applyFill="1" applyBorder="1" applyAlignment="1">
      <alignment wrapText="1"/>
    </xf>
    <xf numFmtId="164" fontId="11" fillId="0" borderId="1" xfId="7" applyFont="1" applyBorder="1"/>
    <xf numFmtId="0" fontId="8" fillId="3" borderId="2" xfId="2" applyFont="1" applyFill="1" applyBorder="1" applyAlignment="1">
      <alignment horizontal="center"/>
    </xf>
    <xf numFmtId="0" fontId="8" fillId="8" borderId="1" xfId="6" applyFont="1" applyFill="1" applyBorder="1" applyAlignment="1">
      <alignment wrapText="1"/>
    </xf>
    <xf numFmtId="164" fontId="11" fillId="0" borderId="3" xfId="7" applyFont="1" applyBorder="1"/>
    <xf numFmtId="4" fontId="8" fillId="3" borderId="7" xfId="2" applyNumberFormat="1" applyFont="1" applyFill="1" applyBorder="1" applyAlignment="1">
      <alignment horizontal="center" vertical="center"/>
    </xf>
    <xf numFmtId="0" fontId="8" fillId="8" borderId="10" xfId="6" applyFont="1" applyFill="1" applyBorder="1" applyAlignment="1">
      <alignment vertical="center" wrapText="1"/>
    </xf>
    <xf numFmtId="0" fontId="8" fillId="8" borderId="10" xfId="6" applyFont="1" applyFill="1" applyBorder="1"/>
    <xf numFmtId="0" fontId="11" fillId="0" borderId="1" xfId="6" applyFont="1" applyBorder="1"/>
    <xf numFmtId="0" fontId="11" fillId="0" borderId="3" xfId="6" applyFont="1" applyBorder="1"/>
    <xf numFmtId="0" fontId="11" fillId="0" borderId="1" xfId="6" applyFont="1" applyBorder="1" applyAlignment="1">
      <alignment horizontal="center"/>
    </xf>
    <xf numFmtId="166" fontId="11" fillId="0" borderId="1" xfId="7" applyNumberFormat="1" applyFont="1" applyBorder="1" applyAlignment="1">
      <alignment horizontal="right"/>
    </xf>
    <xf numFmtId="164" fontId="11" fillId="0" borderId="1" xfId="7" applyFont="1" applyBorder="1" applyAlignment="1">
      <alignment horizontal="right" wrapText="1"/>
    </xf>
    <xf numFmtId="164" fontId="11" fillId="0" borderId="1" xfId="7" applyFont="1" applyBorder="1" applyAlignment="1">
      <alignment horizontal="right" vertical="center" wrapText="1"/>
    </xf>
    <xf numFmtId="0" fontId="11" fillId="0" borderId="3" xfId="6" applyFont="1" applyBorder="1" applyAlignment="1">
      <alignment horizontal="center"/>
    </xf>
    <xf numFmtId="166" fontId="11" fillId="0" borderId="3" xfId="7" applyNumberFormat="1" applyFont="1" applyBorder="1" applyAlignment="1">
      <alignment horizontal="right"/>
    </xf>
    <xf numFmtId="0" fontId="8" fillId="3" borderId="10" xfId="2" applyFont="1" applyFill="1" applyBorder="1"/>
    <xf numFmtId="4" fontId="11" fillId="3" borderId="10" xfId="2" applyNumberFormat="1" applyFont="1" applyFill="1" applyBorder="1" applyAlignment="1">
      <alignment horizontal="center" vertical="center"/>
    </xf>
    <xf numFmtId="0" fontId="8" fillId="3" borderId="1" xfId="2" applyFont="1" applyFill="1" applyBorder="1"/>
    <xf numFmtId="4" fontId="11" fillId="3" borderId="1" xfId="2" applyNumberFormat="1" applyFont="1" applyFill="1" applyBorder="1" applyAlignment="1">
      <alignment horizontal="center" vertical="center"/>
    </xf>
    <xf numFmtId="4" fontId="8" fillId="7" borderId="7" xfId="2" applyNumberFormat="1" applyFont="1" applyFill="1" applyBorder="1" applyAlignment="1">
      <alignment horizontal="center" vertical="center"/>
    </xf>
    <xf numFmtId="0" fontId="9" fillId="0" borderId="0" xfId="1" applyFont="1" applyAlignment="1">
      <alignment horizontal="center"/>
    </xf>
    <xf numFmtId="4" fontId="9" fillId="0" borderId="0" xfId="1" applyNumberFormat="1" applyFont="1" applyAlignment="1">
      <alignment horizontal="center" vertical="center"/>
    </xf>
    <xf numFmtId="0" fontId="11" fillId="0" borderId="1" xfId="2" applyFont="1" applyBorder="1" applyAlignment="1">
      <alignment wrapText="1"/>
    </xf>
    <xf numFmtId="49" fontId="12" fillId="0" borderId="0" xfId="1" applyNumberFormat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44" fontId="12" fillId="0" borderId="0" xfId="8" applyFont="1" applyAlignment="1">
      <alignment horizontal="center" vertical="center"/>
    </xf>
    <xf numFmtId="4" fontId="12" fillId="0" borderId="0" xfId="1" applyNumberFormat="1" applyFont="1" applyAlignment="1">
      <alignment horizontal="center" vertical="center"/>
    </xf>
    <xf numFmtId="49" fontId="10" fillId="2" borderId="1" xfId="1" applyNumberFormat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 wrapText="1"/>
    </xf>
    <xf numFmtId="44" fontId="10" fillId="2" borderId="1" xfId="8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center" vertical="center" wrapText="1"/>
    </xf>
    <xf numFmtId="44" fontId="14" fillId="0" borderId="1" xfId="8" applyFont="1" applyFill="1" applyBorder="1" applyAlignment="1">
      <alignment horizontal="center" vertical="center"/>
    </xf>
    <xf numFmtId="165" fontId="12" fillId="0" borderId="0" xfId="1" applyNumberFormat="1" applyFont="1" applyAlignment="1">
      <alignment horizontal="center" vertical="center"/>
    </xf>
    <xf numFmtId="49" fontId="9" fillId="0" borderId="1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center" vertical="center"/>
    </xf>
    <xf numFmtId="44" fontId="10" fillId="0" borderId="1" xfId="8" applyFont="1" applyFill="1" applyBorder="1" applyAlignment="1">
      <alignment horizontal="center" vertical="center"/>
    </xf>
    <xf numFmtId="49" fontId="9" fillId="0" borderId="2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 wrapText="1"/>
    </xf>
    <xf numFmtId="44" fontId="10" fillId="4" borderId="1" xfId="8" applyFont="1" applyFill="1" applyBorder="1" applyAlignment="1">
      <alignment horizontal="center" vertical="center"/>
    </xf>
    <xf numFmtId="49" fontId="9" fillId="5" borderId="0" xfId="1" applyNumberFormat="1" applyFont="1" applyFill="1" applyAlignment="1">
      <alignment horizontal="left" vertical="center"/>
    </xf>
    <xf numFmtId="0" fontId="9" fillId="5" borderId="0" xfId="1" applyFont="1" applyFill="1" applyAlignment="1">
      <alignment horizontal="center" vertical="center"/>
    </xf>
    <xf numFmtId="44" fontId="9" fillId="5" borderId="0" xfId="8" applyFont="1" applyFill="1" applyAlignment="1">
      <alignment horizontal="center" vertical="center"/>
    </xf>
    <xf numFmtId="49" fontId="9" fillId="5" borderId="0" xfId="1" applyNumberFormat="1" applyFont="1" applyFill="1" applyAlignment="1">
      <alignment horizontal="center" vertical="center"/>
    </xf>
    <xf numFmtId="0" fontId="9" fillId="5" borderId="0" xfId="1" applyFont="1" applyFill="1" applyAlignment="1">
      <alignment horizontal="left" vertical="center"/>
    </xf>
    <xf numFmtId="167" fontId="11" fillId="0" borderId="3" xfId="2" applyNumberFormat="1" applyFont="1" applyBorder="1" applyAlignment="1">
      <alignment horizontal="center" vertical="center"/>
    </xf>
    <xf numFmtId="0" fontId="11" fillId="0" borderId="1" xfId="6" applyFont="1" applyBorder="1" applyAlignment="1">
      <alignment wrapText="1"/>
    </xf>
    <xf numFmtId="0" fontId="8" fillId="8" borderId="5" xfId="6" applyFont="1" applyFill="1" applyBorder="1" applyAlignment="1">
      <alignment horizontal="left" vertical="center" wrapText="1"/>
    </xf>
    <xf numFmtId="0" fontId="8" fillId="8" borderId="4" xfId="6" applyFont="1" applyFill="1" applyBorder="1" applyAlignment="1">
      <alignment horizontal="left" vertical="center" wrapText="1"/>
    </xf>
    <xf numFmtId="0" fontId="11" fillId="0" borderId="6" xfId="6" applyFont="1" applyBorder="1" applyAlignment="1">
      <alignment vertical="center" wrapText="1"/>
    </xf>
    <xf numFmtId="0" fontId="11" fillId="0" borderId="11" xfId="6" applyFont="1" applyBorder="1" applyAlignment="1">
      <alignment vertical="center" wrapText="1"/>
    </xf>
    <xf numFmtId="0" fontId="8" fillId="8" borderId="4" xfId="6" applyFont="1" applyFill="1" applyBorder="1" applyAlignment="1">
      <alignment wrapText="1"/>
    </xf>
    <xf numFmtId="0" fontId="8" fillId="8" borderId="5" xfId="6" applyFont="1" applyFill="1" applyBorder="1" applyAlignment="1">
      <alignment wrapText="1"/>
    </xf>
    <xf numFmtId="0" fontId="8" fillId="8" borderId="4" xfId="6" applyFont="1" applyFill="1" applyBorder="1" applyAlignment="1">
      <alignment vertical="center" wrapText="1"/>
    </xf>
    <xf numFmtId="0" fontId="8" fillId="8" borderId="4" xfId="6" applyFont="1" applyFill="1" applyBorder="1"/>
    <xf numFmtId="0" fontId="16" fillId="0" borderId="1" xfId="6" applyFont="1" applyBorder="1" applyAlignment="1">
      <alignment vertical="center" wrapText="1"/>
    </xf>
    <xf numFmtId="0" fontId="16" fillId="0" borderId="1" xfId="6" applyFont="1" applyBorder="1"/>
    <xf numFmtId="0" fontId="19" fillId="0" borderId="1" xfId="0" applyFont="1" applyBorder="1"/>
    <xf numFmtId="0" fontId="20" fillId="0" borderId="1" xfId="6" applyFont="1" applyBorder="1" applyAlignment="1">
      <alignment vertical="center" wrapText="1"/>
    </xf>
    <xf numFmtId="0" fontId="20" fillId="0" borderId="1" xfId="6" applyFont="1" applyBorder="1"/>
    <xf numFmtId="0" fontId="10" fillId="4" borderId="2" xfId="1" applyFont="1" applyFill="1" applyBorder="1" applyAlignment="1">
      <alignment horizontal="right" vertical="center"/>
    </xf>
    <xf numFmtId="0" fontId="10" fillId="4" borderId="5" xfId="1" applyFont="1" applyFill="1" applyBorder="1" applyAlignment="1">
      <alignment horizontal="right" vertical="center"/>
    </xf>
    <xf numFmtId="0" fontId="10" fillId="4" borderId="6" xfId="1" applyFont="1" applyFill="1" applyBorder="1" applyAlignment="1">
      <alignment horizontal="right" vertical="center"/>
    </xf>
    <xf numFmtId="49" fontId="15" fillId="0" borderId="0" xfId="1" applyNumberFormat="1" applyFont="1" applyAlignment="1">
      <alignment horizontal="left" vertical="top" wrapText="1"/>
    </xf>
    <xf numFmtId="0" fontId="13" fillId="0" borderId="4" xfId="1" applyFont="1" applyBorder="1" applyAlignment="1">
      <alignment horizontal="center" vertical="center"/>
    </xf>
    <xf numFmtId="0" fontId="8" fillId="0" borderId="0" xfId="2" applyFont="1" applyFill="1" applyAlignment="1">
      <alignment horizontal="center" vertical="center" wrapText="1"/>
    </xf>
    <xf numFmtId="0" fontId="8" fillId="0" borderId="0" xfId="2" applyFont="1" applyFill="1" applyAlignment="1">
      <alignment horizontal="center" vertical="center"/>
    </xf>
    <xf numFmtId="0" fontId="8" fillId="6" borderId="7" xfId="2" applyFont="1" applyFill="1" applyBorder="1" applyAlignment="1">
      <alignment horizontal="right" vertical="center"/>
    </xf>
    <xf numFmtId="0" fontId="8" fillId="3" borderId="7" xfId="2" applyFont="1" applyFill="1" applyBorder="1" applyAlignment="1">
      <alignment horizontal="right"/>
    </xf>
    <xf numFmtId="0" fontId="8" fillId="7" borderId="2" xfId="2" applyFont="1" applyFill="1" applyBorder="1" applyAlignment="1">
      <alignment horizontal="right" vertical="center"/>
    </xf>
    <xf numFmtId="0" fontId="8" fillId="7" borderId="5" xfId="2" applyFont="1" applyFill="1" applyBorder="1" applyAlignment="1">
      <alignment horizontal="right" vertical="center"/>
    </xf>
    <xf numFmtId="0" fontId="8" fillId="7" borderId="9" xfId="2" applyFont="1" applyFill="1" applyBorder="1" applyAlignment="1">
      <alignment horizontal="right" vertical="center"/>
    </xf>
  </cellXfs>
  <cellStyles count="25">
    <cellStyle name="Dziesiętny 2 3" xfId="7" xr:uid="{00000000-0005-0000-0000-000000000000}"/>
    <cellStyle name="Hiperłącze" xfId="17" builtinId="8" hidden="1"/>
    <cellStyle name="Hiperłącze" xfId="19" builtinId="8" hidden="1"/>
    <cellStyle name="Hiperłącze" xfId="21" builtinId="8" hidden="1"/>
    <cellStyle name="Hiperłącze" xfId="23" builtinId="8" hidden="1"/>
    <cellStyle name="Hiperłącze" xfId="13" builtinId="8" hidden="1"/>
    <cellStyle name="Hiperłącze" xfId="15" builtinId="8" hidden="1"/>
    <cellStyle name="Hiperłącze" xfId="11" builtinId="8" hidden="1"/>
    <cellStyle name="Hiperłącze" xfId="9" builtinId="8" hidden="1"/>
    <cellStyle name="Normalny" xfId="0" builtinId="0"/>
    <cellStyle name="Normalny 2" xfId="1" xr:uid="{00000000-0005-0000-0000-000009000000}"/>
    <cellStyle name="Normalny 3" xfId="2" xr:uid="{00000000-0005-0000-0000-00000A000000}"/>
    <cellStyle name="Normalny 4" xfId="3" xr:uid="{00000000-0005-0000-0000-00000B000000}"/>
    <cellStyle name="Normalny 5" xfId="4" xr:uid="{00000000-0005-0000-0000-00000C000000}"/>
    <cellStyle name="Normalny 6" xfId="6" xr:uid="{00000000-0005-0000-0000-00000D000000}"/>
    <cellStyle name="Odwiedzone hiperłącze" xfId="24" builtinId="9" hidden="1"/>
    <cellStyle name="Odwiedzone hiperłącze" xfId="16" builtinId="9" hidden="1"/>
    <cellStyle name="Odwiedzone hiperłącze" xfId="18" builtinId="9" hidden="1"/>
    <cellStyle name="Odwiedzone hiperłącze" xfId="20" builtinId="9" hidden="1"/>
    <cellStyle name="Odwiedzone hiperłącze" xfId="22" builtinId="9" hidden="1"/>
    <cellStyle name="Odwiedzone hiperłącze" xfId="12" builtinId="9" hidden="1"/>
    <cellStyle name="Odwiedzone hiperłącze" xfId="14" builtinId="9" hidden="1"/>
    <cellStyle name="Odwiedzone hiperłącze" xfId="10" builtinId="9" hidden="1"/>
    <cellStyle name="Walutowy" xfId="8" builtinId="4"/>
    <cellStyle name="Walutowy 2" xfId="5" xr:uid="{00000000-0005-0000-0000-000018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view="pageBreakPreview" zoomScale="90" zoomScaleNormal="90" zoomScaleSheetLayoutView="90" zoomScalePageLayoutView="90" workbookViewId="0">
      <selection activeCell="A2" sqref="A2:D2"/>
    </sheetView>
  </sheetViews>
  <sheetFormatPr defaultColWidth="8.85546875" defaultRowHeight="14.25" x14ac:dyDescent="0.25"/>
  <cols>
    <col min="1" max="1" width="7.85546875" style="63" customWidth="1"/>
    <col min="2" max="2" width="57.140625" style="64" customWidth="1"/>
    <col min="3" max="3" width="19.5703125" style="64" customWidth="1"/>
    <col min="4" max="4" width="25" style="65" customWidth="1"/>
    <col min="5" max="5" width="8.85546875" style="64"/>
    <col min="6" max="6" width="10.85546875" style="66" bestFit="1" customWidth="1"/>
    <col min="7" max="256" width="8.85546875" style="64"/>
    <col min="257" max="257" width="7.85546875" style="64" customWidth="1"/>
    <col min="258" max="258" width="57.140625" style="64" customWidth="1"/>
    <col min="259" max="259" width="19.5703125" style="64" customWidth="1"/>
    <col min="260" max="260" width="15.140625" style="64" customWidth="1"/>
    <col min="261" max="261" width="8.85546875" style="64"/>
    <col min="262" max="262" width="10.85546875" style="64" bestFit="1" customWidth="1"/>
    <col min="263" max="512" width="8.85546875" style="64"/>
    <col min="513" max="513" width="7.85546875" style="64" customWidth="1"/>
    <col min="514" max="514" width="57.140625" style="64" customWidth="1"/>
    <col min="515" max="515" width="19.5703125" style="64" customWidth="1"/>
    <col min="516" max="516" width="15.140625" style="64" customWidth="1"/>
    <col min="517" max="517" width="8.85546875" style="64"/>
    <col min="518" max="518" width="10.85546875" style="64" bestFit="1" customWidth="1"/>
    <col min="519" max="768" width="8.85546875" style="64"/>
    <col min="769" max="769" width="7.85546875" style="64" customWidth="1"/>
    <col min="770" max="770" width="57.140625" style="64" customWidth="1"/>
    <col min="771" max="771" width="19.5703125" style="64" customWidth="1"/>
    <col min="772" max="772" width="15.140625" style="64" customWidth="1"/>
    <col min="773" max="773" width="8.85546875" style="64"/>
    <col min="774" max="774" width="10.85546875" style="64" bestFit="1" customWidth="1"/>
    <col min="775" max="1024" width="8.85546875" style="64"/>
    <col min="1025" max="1025" width="7.85546875" style="64" customWidth="1"/>
    <col min="1026" max="1026" width="57.140625" style="64" customWidth="1"/>
    <col min="1027" max="1027" width="19.5703125" style="64" customWidth="1"/>
    <col min="1028" max="1028" width="15.140625" style="64" customWidth="1"/>
    <col min="1029" max="1029" width="8.85546875" style="64"/>
    <col min="1030" max="1030" width="10.85546875" style="64" bestFit="1" customWidth="1"/>
    <col min="1031" max="1280" width="8.85546875" style="64"/>
    <col min="1281" max="1281" width="7.85546875" style="64" customWidth="1"/>
    <col min="1282" max="1282" width="57.140625" style="64" customWidth="1"/>
    <col min="1283" max="1283" width="19.5703125" style="64" customWidth="1"/>
    <col min="1284" max="1284" width="15.140625" style="64" customWidth="1"/>
    <col min="1285" max="1285" width="8.85546875" style="64"/>
    <col min="1286" max="1286" width="10.85546875" style="64" bestFit="1" customWidth="1"/>
    <col min="1287" max="1536" width="8.85546875" style="64"/>
    <col min="1537" max="1537" width="7.85546875" style="64" customWidth="1"/>
    <col min="1538" max="1538" width="57.140625" style="64" customWidth="1"/>
    <col min="1539" max="1539" width="19.5703125" style="64" customWidth="1"/>
    <col min="1540" max="1540" width="15.140625" style="64" customWidth="1"/>
    <col min="1541" max="1541" width="8.85546875" style="64"/>
    <col min="1542" max="1542" width="10.85546875" style="64" bestFit="1" customWidth="1"/>
    <col min="1543" max="1792" width="8.85546875" style="64"/>
    <col min="1793" max="1793" width="7.85546875" style="64" customWidth="1"/>
    <col min="1794" max="1794" width="57.140625" style="64" customWidth="1"/>
    <col min="1795" max="1795" width="19.5703125" style="64" customWidth="1"/>
    <col min="1796" max="1796" width="15.140625" style="64" customWidth="1"/>
    <col min="1797" max="1797" width="8.85546875" style="64"/>
    <col min="1798" max="1798" width="10.85546875" style="64" bestFit="1" customWidth="1"/>
    <col min="1799" max="2048" width="8.85546875" style="64"/>
    <col min="2049" max="2049" width="7.85546875" style="64" customWidth="1"/>
    <col min="2050" max="2050" width="57.140625" style="64" customWidth="1"/>
    <col min="2051" max="2051" width="19.5703125" style="64" customWidth="1"/>
    <col min="2052" max="2052" width="15.140625" style="64" customWidth="1"/>
    <col min="2053" max="2053" width="8.85546875" style="64"/>
    <col min="2054" max="2054" width="10.85546875" style="64" bestFit="1" customWidth="1"/>
    <col min="2055" max="2304" width="8.85546875" style="64"/>
    <col min="2305" max="2305" width="7.85546875" style="64" customWidth="1"/>
    <col min="2306" max="2306" width="57.140625" style="64" customWidth="1"/>
    <col min="2307" max="2307" width="19.5703125" style="64" customWidth="1"/>
    <col min="2308" max="2308" width="15.140625" style="64" customWidth="1"/>
    <col min="2309" max="2309" width="8.85546875" style="64"/>
    <col min="2310" max="2310" width="10.85546875" style="64" bestFit="1" customWidth="1"/>
    <col min="2311" max="2560" width="8.85546875" style="64"/>
    <col min="2561" max="2561" width="7.85546875" style="64" customWidth="1"/>
    <col min="2562" max="2562" width="57.140625" style="64" customWidth="1"/>
    <col min="2563" max="2563" width="19.5703125" style="64" customWidth="1"/>
    <col min="2564" max="2564" width="15.140625" style="64" customWidth="1"/>
    <col min="2565" max="2565" width="8.85546875" style="64"/>
    <col min="2566" max="2566" width="10.85546875" style="64" bestFit="1" customWidth="1"/>
    <col min="2567" max="2816" width="8.85546875" style="64"/>
    <col min="2817" max="2817" width="7.85546875" style="64" customWidth="1"/>
    <col min="2818" max="2818" width="57.140625" style="64" customWidth="1"/>
    <col min="2819" max="2819" width="19.5703125" style="64" customWidth="1"/>
    <col min="2820" max="2820" width="15.140625" style="64" customWidth="1"/>
    <col min="2821" max="2821" width="8.85546875" style="64"/>
    <col min="2822" max="2822" width="10.85546875" style="64" bestFit="1" customWidth="1"/>
    <col min="2823" max="3072" width="8.85546875" style="64"/>
    <col min="3073" max="3073" width="7.85546875" style="64" customWidth="1"/>
    <col min="3074" max="3074" width="57.140625" style="64" customWidth="1"/>
    <col min="3075" max="3075" width="19.5703125" style="64" customWidth="1"/>
    <col min="3076" max="3076" width="15.140625" style="64" customWidth="1"/>
    <col min="3077" max="3077" width="8.85546875" style="64"/>
    <col min="3078" max="3078" width="10.85546875" style="64" bestFit="1" customWidth="1"/>
    <col min="3079" max="3328" width="8.85546875" style="64"/>
    <col min="3329" max="3329" width="7.85546875" style="64" customWidth="1"/>
    <col min="3330" max="3330" width="57.140625" style="64" customWidth="1"/>
    <col min="3331" max="3331" width="19.5703125" style="64" customWidth="1"/>
    <col min="3332" max="3332" width="15.140625" style="64" customWidth="1"/>
    <col min="3333" max="3333" width="8.85546875" style="64"/>
    <col min="3334" max="3334" width="10.85546875" style="64" bestFit="1" customWidth="1"/>
    <col min="3335" max="3584" width="8.85546875" style="64"/>
    <col min="3585" max="3585" width="7.85546875" style="64" customWidth="1"/>
    <col min="3586" max="3586" width="57.140625" style="64" customWidth="1"/>
    <col min="3587" max="3587" width="19.5703125" style="64" customWidth="1"/>
    <col min="3588" max="3588" width="15.140625" style="64" customWidth="1"/>
    <col min="3589" max="3589" width="8.85546875" style="64"/>
    <col min="3590" max="3590" width="10.85546875" style="64" bestFit="1" customWidth="1"/>
    <col min="3591" max="3840" width="8.85546875" style="64"/>
    <col min="3841" max="3841" width="7.85546875" style="64" customWidth="1"/>
    <col min="3842" max="3842" width="57.140625" style="64" customWidth="1"/>
    <col min="3843" max="3843" width="19.5703125" style="64" customWidth="1"/>
    <col min="3844" max="3844" width="15.140625" style="64" customWidth="1"/>
    <col min="3845" max="3845" width="8.85546875" style="64"/>
    <col min="3846" max="3846" width="10.85546875" style="64" bestFit="1" customWidth="1"/>
    <col min="3847" max="4096" width="8.85546875" style="64"/>
    <col min="4097" max="4097" width="7.85546875" style="64" customWidth="1"/>
    <col min="4098" max="4098" width="57.140625" style="64" customWidth="1"/>
    <col min="4099" max="4099" width="19.5703125" style="64" customWidth="1"/>
    <col min="4100" max="4100" width="15.140625" style="64" customWidth="1"/>
    <col min="4101" max="4101" width="8.85546875" style="64"/>
    <col min="4102" max="4102" width="10.85546875" style="64" bestFit="1" customWidth="1"/>
    <col min="4103" max="4352" width="8.85546875" style="64"/>
    <col min="4353" max="4353" width="7.85546875" style="64" customWidth="1"/>
    <col min="4354" max="4354" width="57.140625" style="64" customWidth="1"/>
    <col min="4355" max="4355" width="19.5703125" style="64" customWidth="1"/>
    <col min="4356" max="4356" width="15.140625" style="64" customWidth="1"/>
    <col min="4357" max="4357" width="8.85546875" style="64"/>
    <col min="4358" max="4358" width="10.85546875" style="64" bestFit="1" customWidth="1"/>
    <col min="4359" max="4608" width="8.85546875" style="64"/>
    <col min="4609" max="4609" width="7.85546875" style="64" customWidth="1"/>
    <col min="4610" max="4610" width="57.140625" style="64" customWidth="1"/>
    <col min="4611" max="4611" width="19.5703125" style="64" customWidth="1"/>
    <col min="4612" max="4612" width="15.140625" style="64" customWidth="1"/>
    <col min="4613" max="4613" width="8.85546875" style="64"/>
    <col min="4614" max="4614" width="10.85546875" style="64" bestFit="1" customWidth="1"/>
    <col min="4615" max="4864" width="8.85546875" style="64"/>
    <col min="4865" max="4865" width="7.85546875" style="64" customWidth="1"/>
    <col min="4866" max="4866" width="57.140625" style="64" customWidth="1"/>
    <col min="4867" max="4867" width="19.5703125" style="64" customWidth="1"/>
    <col min="4868" max="4868" width="15.140625" style="64" customWidth="1"/>
    <col min="4869" max="4869" width="8.85546875" style="64"/>
    <col min="4870" max="4870" width="10.85546875" style="64" bestFit="1" customWidth="1"/>
    <col min="4871" max="5120" width="8.85546875" style="64"/>
    <col min="5121" max="5121" width="7.85546875" style="64" customWidth="1"/>
    <col min="5122" max="5122" width="57.140625" style="64" customWidth="1"/>
    <col min="5123" max="5123" width="19.5703125" style="64" customWidth="1"/>
    <col min="5124" max="5124" width="15.140625" style="64" customWidth="1"/>
    <col min="5125" max="5125" width="8.85546875" style="64"/>
    <col min="5126" max="5126" width="10.85546875" style="64" bestFit="1" customWidth="1"/>
    <col min="5127" max="5376" width="8.85546875" style="64"/>
    <col min="5377" max="5377" width="7.85546875" style="64" customWidth="1"/>
    <col min="5378" max="5378" width="57.140625" style="64" customWidth="1"/>
    <col min="5379" max="5379" width="19.5703125" style="64" customWidth="1"/>
    <col min="5380" max="5380" width="15.140625" style="64" customWidth="1"/>
    <col min="5381" max="5381" width="8.85546875" style="64"/>
    <col min="5382" max="5382" width="10.85546875" style="64" bestFit="1" customWidth="1"/>
    <col min="5383" max="5632" width="8.85546875" style="64"/>
    <col min="5633" max="5633" width="7.85546875" style="64" customWidth="1"/>
    <col min="5634" max="5634" width="57.140625" style="64" customWidth="1"/>
    <col min="5635" max="5635" width="19.5703125" style="64" customWidth="1"/>
    <col min="5636" max="5636" width="15.140625" style="64" customWidth="1"/>
    <col min="5637" max="5637" width="8.85546875" style="64"/>
    <col min="5638" max="5638" width="10.85546875" style="64" bestFit="1" customWidth="1"/>
    <col min="5639" max="5888" width="8.85546875" style="64"/>
    <col min="5889" max="5889" width="7.85546875" style="64" customWidth="1"/>
    <col min="5890" max="5890" width="57.140625" style="64" customWidth="1"/>
    <col min="5891" max="5891" width="19.5703125" style="64" customWidth="1"/>
    <col min="5892" max="5892" width="15.140625" style="64" customWidth="1"/>
    <col min="5893" max="5893" width="8.85546875" style="64"/>
    <col min="5894" max="5894" width="10.85546875" style="64" bestFit="1" customWidth="1"/>
    <col min="5895" max="6144" width="8.85546875" style="64"/>
    <col min="6145" max="6145" width="7.85546875" style="64" customWidth="1"/>
    <col min="6146" max="6146" width="57.140625" style="64" customWidth="1"/>
    <col min="6147" max="6147" width="19.5703125" style="64" customWidth="1"/>
    <col min="6148" max="6148" width="15.140625" style="64" customWidth="1"/>
    <col min="6149" max="6149" width="8.85546875" style="64"/>
    <col min="6150" max="6150" width="10.85546875" style="64" bestFit="1" customWidth="1"/>
    <col min="6151" max="6400" width="8.85546875" style="64"/>
    <col min="6401" max="6401" width="7.85546875" style="64" customWidth="1"/>
    <col min="6402" max="6402" width="57.140625" style="64" customWidth="1"/>
    <col min="6403" max="6403" width="19.5703125" style="64" customWidth="1"/>
    <col min="6404" max="6404" width="15.140625" style="64" customWidth="1"/>
    <col min="6405" max="6405" width="8.85546875" style="64"/>
    <col min="6406" max="6406" width="10.85546875" style="64" bestFit="1" customWidth="1"/>
    <col min="6407" max="6656" width="8.85546875" style="64"/>
    <col min="6657" max="6657" width="7.85546875" style="64" customWidth="1"/>
    <col min="6658" max="6658" width="57.140625" style="64" customWidth="1"/>
    <col min="6659" max="6659" width="19.5703125" style="64" customWidth="1"/>
    <col min="6660" max="6660" width="15.140625" style="64" customWidth="1"/>
    <col min="6661" max="6661" width="8.85546875" style="64"/>
    <col min="6662" max="6662" width="10.85546875" style="64" bestFit="1" customWidth="1"/>
    <col min="6663" max="6912" width="8.85546875" style="64"/>
    <col min="6913" max="6913" width="7.85546875" style="64" customWidth="1"/>
    <col min="6914" max="6914" width="57.140625" style="64" customWidth="1"/>
    <col min="6915" max="6915" width="19.5703125" style="64" customWidth="1"/>
    <col min="6916" max="6916" width="15.140625" style="64" customWidth="1"/>
    <col min="6917" max="6917" width="8.85546875" style="64"/>
    <col min="6918" max="6918" width="10.85546875" style="64" bestFit="1" customWidth="1"/>
    <col min="6919" max="7168" width="8.85546875" style="64"/>
    <col min="7169" max="7169" width="7.85546875" style="64" customWidth="1"/>
    <col min="7170" max="7170" width="57.140625" style="64" customWidth="1"/>
    <col min="7171" max="7171" width="19.5703125" style="64" customWidth="1"/>
    <col min="7172" max="7172" width="15.140625" style="64" customWidth="1"/>
    <col min="7173" max="7173" width="8.85546875" style="64"/>
    <col min="7174" max="7174" width="10.85546875" style="64" bestFit="1" customWidth="1"/>
    <col min="7175" max="7424" width="8.85546875" style="64"/>
    <col min="7425" max="7425" width="7.85546875" style="64" customWidth="1"/>
    <col min="7426" max="7426" width="57.140625" style="64" customWidth="1"/>
    <col min="7427" max="7427" width="19.5703125" style="64" customWidth="1"/>
    <col min="7428" max="7428" width="15.140625" style="64" customWidth="1"/>
    <col min="7429" max="7429" width="8.85546875" style="64"/>
    <col min="7430" max="7430" width="10.85546875" style="64" bestFit="1" customWidth="1"/>
    <col min="7431" max="7680" width="8.85546875" style="64"/>
    <col min="7681" max="7681" width="7.85546875" style="64" customWidth="1"/>
    <col min="7682" max="7682" width="57.140625" style="64" customWidth="1"/>
    <col min="7683" max="7683" width="19.5703125" style="64" customWidth="1"/>
    <col min="7684" max="7684" width="15.140625" style="64" customWidth="1"/>
    <col min="7685" max="7685" width="8.85546875" style="64"/>
    <col min="7686" max="7686" width="10.85546875" style="64" bestFit="1" customWidth="1"/>
    <col min="7687" max="7936" width="8.85546875" style="64"/>
    <col min="7937" max="7937" width="7.85546875" style="64" customWidth="1"/>
    <col min="7938" max="7938" width="57.140625" style="64" customWidth="1"/>
    <col min="7939" max="7939" width="19.5703125" style="64" customWidth="1"/>
    <col min="7940" max="7940" width="15.140625" style="64" customWidth="1"/>
    <col min="7941" max="7941" width="8.85546875" style="64"/>
    <col min="7942" max="7942" width="10.85546875" style="64" bestFit="1" customWidth="1"/>
    <col min="7943" max="8192" width="8.85546875" style="64"/>
    <col min="8193" max="8193" width="7.85546875" style="64" customWidth="1"/>
    <col min="8194" max="8194" width="57.140625" style="64" customWidth="1"/>
    <col min="8195" max="8195" width="19.5703125" style="64" customWidth="1"/>
    <col min="8196" max="8196" width="15.140625" style="64" customWidth="1"/>
    <col min="8197" max="8197" width="8.85546875" style="64"/>
    <col min="8198" max="8198" width="10.85546875" style="64" bestFit="1" customWidth="1"/>
    <col min="8199" max="8448" width="8.85546875" style="64"/>
    <col min="8449" max="8449" width="7.85546875" style="64" customWidth="1"/>
    <col min="8450" max="8450" width="57.140625" style="64" customWidth="1"/>
    <col min="8451" max="8451" width="19.5703125" style="64" customWidth="1"/>
    <col min="8452" max="8452" width="15.140625" style="64" customWidth="1"/>
    <col min="8453" max="8453" width="8.85546875" style="64"/>
    <col min="8454" max="8454" width="10.85546875" style="64" bestFit="1" customWidth="1"/>
    <col min="8455" max="8704" width="8.85546875" style="64"/>
    <col min="8705" max="8705" width="7.85546875" style="64" customWidth="1"/>
    <col min="8706" max="8706" width="57.140625" style="64" customWidth="1"/>
    <col min="8707" max="8707" width="19.5703125" style="64" customWidth="1"/>
    <col min="8708" max="8708" width="15.140625" style="64" customWidth="1"/>
    <col min="8709" max="8709" width="8.85546875" style="64"/>
    <col min="8710" max="8710" width="10.85546875" style="64" bestFit="1" customWidth="1"/>
    <col min="8711" max="8960" width="8.85546875" style="64"/>
    <col min="8961" max="8961" width="7.85546875" style="64" customWidth="1"/>
    <col min="8962" max="8962" width="57.140625" style="64" customWidth="1"/>
    <col min="8963" max="8963" width="19.5703125" style="64" customWidth="1"/>
    <col min="8964" max="8964" width="15.140625" style="64" customWidth="1"/>
    <col min="8965" max="8965" width="8.85546875" style="64"/>
    <col min="8966" max="8966" width="10.85546875" style="64" bestFit="1" customWidth="1"/>
    <col min="8967" max="9216" width="8.85546875" style="64"/>
    <col min="9217" max="9217" width="7.85546875" style="64" customWidth="1"/>
    <col min="9218" max="9218" width="57.140625" style="64" customWidth="1"/>
    <col min="9219" max="9219" width="19.5703125" style="64" customWidth="1"/>
    <col min="9220" max="9220" width="15.140625" style="64" customWidth="1"/>
    <col min="9221" max="9221" width="8.85546875" style="64"/>
    <col min="9222" max="9222" width="10.85546875" style="64" bestFit="1" customWidth="1"/>
    <col min="9223" max="9472" width="8.85546875" style="64"/>
    <col min="9473" max="9473" width="7.85546875" style="64" customWidth="1"/>
    <col min="9474" max="9474" width="57.140625" style="64" customWidth="1"/>
    <col min="9475" max="9475" width="19.5703125" style="64" customWidth="1"/>
    <col min="9476" max="9476" width="15.140625" style="64" customWidth="1"/>
    <col min="9477" max="9477" width="8.85546875" style="64"/>
    <col min="9478" max="9478" width="10.85546875" style="64" bestFit="1" customWidth="1"/>
    <col min="9479" max="9728" width="8.85546875" style="64"/>
    <col min="9729" max="9729" width="7.85546875" style="64" customWidth="1"/>
    <col min="9730" max="9730" width="57.140625" style="64" customWidth="1"/>
    <col min="9731" max="9731" width="19.5703125" style="64" customWidth="1"/>
    <col min="9732" max="9732" width="15.140625" style="64" customWidth="1"/>
    <col min="9733" max="9733" width="8.85546875" style="64"/>
    <col min="9734" max="9734" width="10.85546875" style="64" bestFit="1" customWidth="1"/>
    <col min="9735" max="9984" width="8.85546875" style="64"/>
    <col min="9985" max="9985" width="7.85546875" style="64" customWidth="1"/>
    <col min="9986" max="9986" width="57.140625" style="64" customWidth="1"/>
    <col min="9987" max="9987" width="19.5703125" style="64" customWidth="1"/>
    <col min="9988" max="9988" width="15.140625" style="64" customWidth="1"/>
    <col min="9989" max="9989" width="8.85546875" style="64"/>
    <col min="9990" max="9990" width="10.85546875" style="64" bestFit="1" customWidth="1"/>
    <col min="9991" max="10240" width="8.85546875" style="64"/>
    <col min="10241" max="10241" width="7.85546875" style="64" customWidth="1"/>
    <col min="10242" max="10242" width="57.140625" style="64" customWidth="1"/>
    <col min="10243" max="10243" width="19.5703125" style="64" customWidth="1"/>
    <col min="10244" max="10244" width="15.140625" style="64" customWidth="1"/>
    <col min="10245" max="10245" width="8.85546875" style="64"/>
    <col min="10246" max="10246" width="10.85546875" style="64" bestFit="1" customWidth="1"/>
    <col min="10247" max="10496" width="8.85546875" style="64"/>
    <col min="10497" max="10497" width="7.85546875" style="64" customWidth="1"/>
    <col min="10498" max="10498" width="57.140625" style="64" customWidth="1"/>
    <col min="10499" max="10499" width="19.5703125" style="64" customWidth="1"/>
    <col min="10500" max="10500" width="15.140625" style="64" customWidth="1"/>
    <col min="10501" max="10501" width="8.85546875" style="64"/>
    <col min="10502" max="10502" width="10.85546875" style="64" bestFit="1" customWidth="1"/>
    <col min="10503" max="10752" width="8.85546875" style="64"/>
    <col min="10753" max="10753" width="7.85546875" style="64" customWidth="1"/>
    <col min="10754" max="10754" width="57.140625" style="64" customWidth="1"/>
    <col min="10755" max="10755" width="19.5703125" style="64" customWidth="1"/>
    <col min="10756" max="10756" width="15.140625" style="64" customWidth="1"/>
    <col min="10757" max="10757" width="8.85546875" style="64"/>
    <col min="10758" max="10758" width="10.85546875" style="64" bestFit="1" customWidth="1"/>
    <col min="10759" max="11008" width="8.85546875" style="64"/>
    <col min="11009" max="11009" width="7.85546875" style="64" customWidth="1"/>
    <col min="11010" max="11010" width="57.140625" style="64" customWidth="1"/>
    <col min="11011" max="11011" width="19.5703125" style="64" customWidth="1"/>
    <col min="11012" max="11012" width="15.140625" style="64" customWidth="1"/>
    <col min="11013" max="11013" width="8.85546875" style="64"/>
    <col min="11014" max="11014" width="10.85546875" style="64" bestFit="1" customWidth="1"/>
    <col min="11015" max="11264" width="8.85546875" style="64"/>
    <col min="11265" max="11265" width="7.85546875" style="64" customWidth="1"/>
    <col min="11266" max="11266" width="57.140625" style="64" customWidth="1"/>
    <col min="11267" max="11267" width="19.5703125" style="64" customWidth="1"/>
    <col min="11268" max="11268" width="15.140625" style="64" customWidth="1"/>
    <col min="11269" max="11269" width="8.85546875" style="64"/>
    <col min="11270" max="11270" width="10.85546875" style="64" bestFit="1" customWidth="1"/>
    <col min="11271" max="11520" width="8.85546875" style="64"/>
    <col min="11521" max="11521" width="7.85546875" style="64" customWidth="1"/>
    <col min="11522" max="11522" width="57.140625" style="64" customWidth="1"/>
    <col min="11523" max="11523" width="19.5703125" style="64" customWidth="1"/>
    <col min="11524" max="11524" width="15.140625" style="64" customWidth="1"/>
    <col min="11525" max="11525" width="8.85546875" style="64"/>
    <col min="11526" max="11526" width="10.85546875" style="64" bestFit="1" customWidth="1"/>
    <col min="11527" max="11776" width="8.85546875" style="64"/>
    <col min="11777" max="11777" width="7.85546875" style="64" customWidth="1"/>
    <col min="11778" max="11778" width="57.140625" style="64" customWidth="1"/>
    <col min="11779" max="11779" width="19.5703125" style="64" customWidth="1"/>
    <col min="11780" max="11780" width="15.140625" style="64" customWidth="1"/>
    <col min="11781" max="11781" width="8.85546875" style="64"/>
    <col min="11782" max="11782" width="10.85546875" style="64" bestFit="1" customWidth="1"/>
    <col min="11783" max="12032" width="8.85546875" style="64"/>
    <col min="12033" max="12033" width="7.85546875" style="64" customWidth="1"/>
    <col min="12034" max="12034" width="57.140625" style="64" customWidth="1"/>
    <col min="12035" max="12035" width="19.5703125" style="64" customWidth="1"/>
    <col min="12036" max="12036" width="15.140625" style="64" customWidth="1"/>
    <col min="12037" max="12037" width="8.85546875" style="64"/>
    <col min="12038" max="12038" width="10.85546875" style="64" bestFit="1" customWidth="1"/>
    <col min="12039" max="12288" width="8.85546875" style="64"/>
    <col min="12289" max="12289" width="7.85546875" style="64" customWidth="1"/>
    <col min="12290" max="12290" width="57.140625" style="64" customWidth="1"/>
    <col min="12291" max="12291" width="19.5703125" style="64" customWidth="1"/>
    <col min="12292" max="12292" width="15.140625" style="64" customWidth="1"/>
    <col min="12293" max="12293" width="8.85546875" style="64"/>
    <col min="12294" max="12294" width="10.85546875" style="64" bestFit="1" customWidth="1"/>
    <col min="12295" max="12544" width="8.85546875" style="64"/>
    <col min="12545" max="12545" width="7.85546875" style="64" customWidth="1"/>
    <col min="12546" max="12546" width="57.140625" style="64" customWidth="1"/>
    <col min="12547" max="12547" width="19.5703125" style="64" customWidth="1"/>
    <col min="12548" max="12548" width="15.140625" style="64" customWidth="1"/>
    <col min="12549" max="12549" width="8.85546875" style="64"/>
    <col min="12550" max="12550" width="10.85546875" style="64" bestFit="1" customWidth="1"/>
    <col min="12551" max="12800" width="8.85546875" style="64"/>
    <col min="12801" max="12801" width="7.85546875" style="64" customWidth="1"/>
    <col min="12802" max="12802" width="57.140625" style="64" customWidth="1"/>
    <col min="12803" max="12803" width="19.5703125" style="64" customWidth="1"/>
    <col min="12804" max="12804" width="15.140625" style="64" customWidth="1"/>
    <col min="12805" max="12805" width="8.85546875" style="64"/>
    <col min="12806" max="12806" width="10.85546875" style="64" bestFit="1" customWidth="1"/>
    <col min="12807" max="13056" width="8.85546875" style="64"/>
    <col min="13057" max="13057" width="7.85546875" style="64" customWidth="1"/>
    <col min="13058" max="13058" width="57.140625" style="64" customWidth="1"/>
    <col min="13059" max="13059" width="19.5703125" style="64" customWidth="1"/>
    <col min="13060" max="13060" width="15.140625" style="64" customWidth="1"/>
    <col min="13061" max="13061" width="8.85546875" style="64"/>
    <col min="13062" max="13062" width="10.85546875" style="64" bestFit="1" customWidth="1"/>
    <col min="13063" max="13312" width="8.85546875" style="64"/>
    <col min="13313" max="13313" width="7.85546875" style="64" customWidth="1"/>
    <col min="13314" max="13314" width="57.140625" style="64" customWidth="1"/>
    <col min="13315" max="13315" width="19.5703125" style="64" customWidth="1"/>
    <col min="13316" max="13316" width="15.140625" style="64" customWidth="1"/>
    <col min="13317" max="13317" width="8.85546875" style="64"/>
    <col min="13318" max="13318" width="10.85546875" style="64" bestFit="1" customWidth="1"/>
    <col min="13319" max="13568" width="8.85546875" style="64"/>
    <col min="13569" max="13569" width="7.85546875" style="64" customWidth="1"/>
    <col min="13570" max="13570" width="57.140625" style="64" customWidth="1"/>
    <col min="13571" max="13571" width="19.5703125" style="64" customWidth="1"/>
    <col min="13572" max="13572" width="15.140625" style="64" customWidth="1"/>
    <col min="13573" max="13573" width="8.85546875" style="64"/>
    <col min="13574" max="13574" width="10.85546875" style="64" bestFit="1" customWidth="1"/>
    <col min="13575" max="13824" width="8.85546875" style="64"/>
    <col min="13825" max="13825" width="7.85546875" style="64" customWidth="1"/>
    <col min="13826" max="13826" width="57.140625" style="64" customWidth="1"/>
    <col min="13827" max="13827" width="19.5703125" style="64" customWidth="1"/>
    <col min="13828" max="13828" width="15.140625" style="64" customWidth="1"/>
    <col min="13829" max="13829" width="8.85546875" style="64"/>
    <col min="13830" max="13830" width="10.85546875" style="64" bestFit="1" customWidth="1"/>
    <col min="13831" max="14080" width="8.85546875" style="64"/>
    <col min="14081" max="14081" width="7.85546875" style="64" customWidth="1"/>
    <col min="14082" max="14082" width="57.140625" style="64" customWidth="1"/>
    <col min="14083" max="14083" width="19.5703125" style="64" customWidth="1"/>
    <col min="14084" max="14084" width="15.140625" style="64" customWidth="1"/>
    <col min="14085" max="14085" width="8.85546875" style="64"/>
    <col min="14086" max="14086" width="10.85546875" style="64" bestFit="1" customWidth="1"/>
    <col min="14087" max="14336" width="8.85546875" style="64"/>
    <col min="14337" max="14337" width="7.85546875" style="64" customWidth="1"/>
    <col min="14338" max="14338" width="57.140625" style="64" customWidth="1"/>
    <col min="14339" max="14339" width="19.5703125" style="64" customWidth="1"/>
    <col min="14340" max="14340" width="15.140625" style="64" customWidth="1"/>
    <col min="14341" max="14341" width="8.85546875" style="64"/>
    <col min="14342" max="14342" width="10.85546875" style="64" bestFit="1" customWidth="1"/>
    <col min="14343" max="14592" width="8.85546875" style="64"/>
    <col min="14593" max="14593" width="7.85546875" style="64" customWidth="1"/>
    <col min="14594" max="14594" width="57.140625" style="64" customWidth="1"/>
    <col min="14595" max="14595" width="19.5703125" style="64" customWidth="1"/>
    <col min="14596" max="14596" width="15.140625" style="64" customWidth="1"/>
    <col min="14597" max="14597" width="8.85546875" style="64"/>
    <col min="14598" max="14598" width="10.85546875" style="64" bestFit="1" customWidth="1"/>
    <col min="14599" max="14848" width="8.85546875" style="64"/>
    <col min="14849" max="14849" width="7.85546875" style="64" customWidth="1"/>
    <col min="14850" max="14850" width="57.140625" style="64" customWidth="1"/>
    <col min="14851" max="14851" width="19.5703125" style="64" customWidth="1"/>
    <col min="14852" max="14852" width="15.140625" style="64" customWidth="1"/>
    <col min="14853" max="14853" width="8.85546875" style="64"/>
    <col min="14854" max="14854" width="10.85546875" style="64" bestFit="1" customWidth="1"/>
    <col min="14855" max="15104" width="8.85546875" style="64"/>
    <col min="15105" max="15105" width="7.85546875" style="64" customWidth="1"/>
    <col min="15106" max="15106" width="57.140625" style="64" customWidth="1"/>
    <col min="15107" max="15107" width="19.5703125" style="64" customWidth="1"/>
    <col min="15108" max="15108" width="15.140625" style="64" customWidth="1"/>
    <col min="15109" max="15109" width="8.85546875" style="64"/>
    <col min="15110" max="15110" width="10.85546875" style="64" bestFit="1" customWidth="1"/>
    <col min="15111" max="15360" width="8.85546875" style="64"/>
    <col min="15361" max="15361" width="7.85546875" style="64" customWidth="1"/>
    <col min="15362" max="15362" width="57.140625" style="64" customWidth="1"/>
    <col min="15363" max="15363" width="19.5703125" style="64" customWidth="1"/>
    <col min="15364" max="15364" width="15.140625" style="64" customWidth="1"/>
    <col min="15365" max="15365" width="8.85546875" style="64"/>
    <col min="15366" max="15366" width="10.85546875" style="64" bestFit="1" customWidth="1"/>
    <col min="15367" max="15616" width="8.85546875" style="64"/>
    <col min="15617" max="15617" width="7.85546875" style="64" customWidth="1"/>
    <col min="15618" max="15618" width="57.140625" style="64" customWidth="1"/>
    <col min="15619" max="15619" width="19.5703125" style="64" customWidth="1"/>
    <col min="15620" max="15620" width="15.140625" style="64" customWidth="1"/>
    <col min="15621" max="15621" width="8.85546875" style="64"/>
    <col min="15622" max="15622" width="10.85546875" style="64" bestFit="1" customWidth="1"/>
    <col min="15623" max="15872" width="8.85546875" style="64"/>
    <col min="15873" max="15873" width="7.85546875" style="64" customWidth="1"/>
    <col min="15874" max="15874" width="57.140625" style="64" customWidth="1"/>
    <col min="15875" max="15875" width="19.5703125" style="64" customWidth="1"/>
    <col min="15876" max="15876" width="15.140625" style="64" customWidth="1"/>
    <col min="15877" max="15877" width="8.85546875" style="64"/>
    <col min="15878" max="15878" width="10.85546875" style="64" bestFit="1" customWidth="1"/>
    <col min="15879" max="16128" width="8.85546875" style="64"/>
    <col min="16129" max="16129" width="7.85546875" style="64" customWidth="1"/>
    <col min="16130" max="16130" width="57.140625" style="64" customWidth="1"/>
    <col min="16131" max="16131" width="19.5703125" style="64" customWidth="1"/>
    <col min="16132" max="16132" width="15.140625" style="64" customWidth="1"/>
    <col min="16133" max="16133" width="8.85546875" style="64"/>
    <col min="16134" max="16134" width="10.85546875" style="64" bestFit="1" customWidth="1"/>
    <col min="16135" max="16384" width="8.85546875" style="64"/>
  </cols>
  <sheetData>
    <row r="1" spans="1:5" x14ac:dyDescent="0.25">
      <c r="D1" s="65" t="s">
        <v>87</v>
      </c>
    </row>
    <row r="2" spans="1:5" ht="95.25" customHeight="1" x14ac:dyDescent="0.25">
      <c r="A2" s="107" t="s">
        <v>88</v>
      </c>
      <c r="B2" s="107"/>
      <c r="C2" s="107"/>
      <c r="D2" s="107"/>
    </row>
    <row r="3" spans="1:5" ht="129.75" customHeight="1" x14ac:dyDescent="0.25">
      <c r="A3" s="67" t="s">
        <v>2</v>
      </c>
      <c r="B3" s="68" t="s">
        <v>3</v>
      </c>
      <c r="C3" s="69" t="s">
        <v>34</v>
      </c>
      <c r="D3" s="70" t="s">
        <v>32</v>
      </c>
    </row>
    <row r="4" spans="1:5" ht="35.25" customHeight="1" x14ac:dyDescent="0.25">
      <c r="A4" s="71" t="s">
        <v>0</v>
      </c>
      <c r="B4" s="72" t="s">
        <v>96</v>
      </c>
      <c r="C4" s="73" t="s">
        <v>72</v>
      </c>
      <c r="D4" s="74">
        <v>0</v>
      </c>
      <c r="E4" s="75"/>
    </row>
    <row r="5" spans="1:5" ht="35.25" customHeight="1" x14ac:dyDescent="0.25">
      <c r="A5" s="76" t="s">
        <v>1</v>
      </c>
      <c r="B5" s="77" t="s">
        <v>97</v>
      </c>
      <c r="C5" s="78" t="s">
        <v>73</v>
      </c>
      <c r="D5" s="79">
        <v>0</v>
      </c>
      <c r="E5" s="75"/>
    </row>
    <row r="6" spans="1:5" ht="41.25" customHeight="1" x14ac:dyDescent="0.25">
      <c r="A6" s="80" t="s">
        <v>8</v>
      </c>
      <c r="B6" s="81" t="s">
        <v>98</v>
      </c>
      <c r="C6" s="78" t="s">
        <v>42</v>
      </c>
      <c r="D6" s="79">
        <v>0</v>
      </c>
      <c r="E6" s="75"/>
    </row>
    <row r="7" spans="1:5" ht="35.25" customHeight="1" x14ac:dyDescent="0.25">
      <c r="A7" s="103" t="s">
        <v>35</v>
      </c>
      <c r="B7" s="104"/>
      <c r="C7" s="105"/>
      <c r="D7" s="82">
        <f>SUM(D4:D6)</f>
        <v>0</v>
      </c>
    </row>
    <row r="8" spans="1:5" ht="35.25" customHeight="1" x14ac:dyDescent="0.25">
      <c r="A8" s="103" t="s">
        <v>4</v>
      </c>
      <c r="B8" s="104"/>
      <c r="C8" s="105"/>
      <c r="D8" s="82">
        <f>D7*0.23</f>
        <v>0</v>
      </c>
    </row>
    <row r="9" spans="1:5" ht="35.25" customHeight="1" x14ac:dyDescent="0.25">
      <c r="A9" s="103" t="s">
        <v>36</v>
      </c>
      <c r="B9" s="104"/>
      <c r="C9" s="105"/>
      <c r="D9" s="82">
        <f>SUM(D7,D8)</f>
        <v>0</v>
      </c>
    </row>
    <row r="11" spans="1:5" x14ac:dyDescent="0.25">
      <c r="A11" s="106"/>
      <c r="B11" s="106"/>
      <c r="C11" s="106"/>
      <c r="D11" s="106"/>
    </row>
    <row r="12" spans="1:5" x14ac:dyDescent="0.25">
      <c r="A12" s="83"/>
      <c r="B12" s="84"/>
      <c r="C12" s="84"/>
      <c r="D12" s="85"/>
      <c r="E12" s="84"/>
    </row>
    <row r="13" spans="1:5" x14ac:dyDescent="0.25">
      <c r="A13" s="86"/>
      <c r="B13" s="84"/>
      <c r="C13" s="84"/>
      <c r="D13" s="85"/>
      <c r="E13" s="84"/>
    </row>
    <row r="14" spans="1:5" x14ac:dyDescent="0.25">
      <c r="A14" s="86"/>
      <c r="B14" s="87"/>
      <c r="C14" s="84"/>
      <c r="D14" s="85"/>
      <c r="E14" s="84"/>
    </row>
    <row r="15" spans="1:5" x14ac:dyDescent="0.25">
      <c r="A15" s="86"/>
      <c r="B15" s="87"/>
      <c r="C15" s="84"/>
      <c r="D15" s="85"/>
      <c r="E15" s="84"/>
    </row>
    <row r="16" spans="1:5" x14ac:dyDescent="0.25">
      <c r="A16" s="86"/>
      <c r="B16" s="87"/>
      <c r="C16" s="84"/>
      <c r="D16" s="85"/>
      <c r="E16" s="84"/>
    </row>
    <row r="17" spans="1:5" x14ac:dyDescent="0.25">
      <c r="A17" s="86"/>
      <c r="B17" s="87"/>
      <c r="C17" s="84"/>
      <c r="D17" s="85"/>
      <c r="E17" s="84"/>
    </row>
  </sheetData>
  <mergeCells count="5">
    <mergeCell ref="A8:C8"/>
    <mergeCell ref="A9:C9"/>
    <mergeCell ref="A11:D11"/>
    <mergeCell ref="A2:D2"/>
    <mergeCell ref="A7:C7"/>
  </mergeCells>
  <pageMargins left="0.7" right="0.7" top="0.75" bottom="0.75" header="0.3" footer="0.3"/>
  <pageSetup paperSize="9" scale="79" orientation="portrait" r:id="rId1"/>
  <colBreaks count="1" manualBreakCount="1">
    <brk id="4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73"/>
  <sheetViews>
    <sheetView tabSelected="1" view="pageBreakPreview" topLeftCell="A9" zoomScale="150" zoomScaleNormal="150" zoomScaleSheetLayoutView="90" zoomScalePageLayoutView="150" workbookViewId="0">
      <selection activeCell="B15" sqref="B15"/>
    </sheetView>
  </sheetViews>
  <sheetFormatPr defaultColWidth="8.85546875" defaultRowHeight="14.25" x14ac:dyDescent="0.2"/>
  <cols>
    <col min="1" max="1" width="7.5703125" style="60" customWidth="1"/>
    <col min="2" max="2" width="63" style="5" customWidth="1"/>
    <col min="3" max="3" width="57.140625" style="5" customWidth="1"/>
    <col min="4" max="5" width="10" style="5" customWidth="1"/>
    <col min="6" max="6" width="17.28515625" style="61" customWidth="1"/>
    <col min="7" max="7" width="18.5703125" style="61" customWidth="1"/>
    <col min="8" max="8" width="8.85546875" style="5"/>
    <col min="9" max="9" width="14" style="3" customWidth="1"/>
    <col min="10" max="11" width="8.85546875" style="3"/>
    <col min="12" max="12" width="12.5703125" style="5" customWidth="1"/>
    <col min="13" max="257" width="8.85546875" style="5"/>
    <col min="258" max="258" width="7.5703125" style="5" customWidth="1"/>
    <col min="259" max="259" width="69.5703125" style="5" customWidth="1"/>
    <col min="260" max="260" width="17.28515625" style="5" customWidth="1"/>
    <col min="261" max="261" width="9.140625" style="5" customWidth="1"/>
    <col min="262" max="262" width="10" style="5" customWidth="1"/>
    <col min="263" max="263" width="18.5703125" style="5" customWidth="1"/>
    <col min="264" max="264" width="8.85546875" style="5"/>
    <col min="265" max="265" width="14" style="5" customWidth="1"/>
    <col min="266" max="267" width="8.85546875" style="5"/>
    <col min="268" max="268" width="12.5703125" style="5" customWidth="1"/>
    <col min="269" max="513" width="8.85546875" style="5"/>
    <col min="514" max="514" width="7.5703125" style="5" customWidth="1"/>
    <col min="515" max="515" width="69.5703125" style="5" customWidth="1"/>
    <col min="516" max="516" width="17.28515625" style="5" customWidth="1"/>
    <col min="517" max="517" width="9.140625" style="5" customWidth="1"/>
    <col min="518" max="518" width="10" style="5" customWidth="1"/>
    <col min="519" max="519" width="18.5703125" style="5" customWidth="1"/>
    <col min="520" max="520" width="8.85546875" style="5"/>
    <col min="521" max="521" width="14" style="5" customWidth="1"/>
    <col min="522" max="523" width="8.85546875" style="5"/>
    <col min="524" max="524" width="12.5703125" style="5" customWidth="1"/>
    <col min="525" max="769" width="8.85546875" style="5"/>
    <col min="770" max="770" width="7.5703125" style="5" customWidth="1"/>
    <col min="771" max="771" width="69.5703125" style="5" customWidth="1"/>
    <col min="772" max="772" width="17.28515625" style="5" customWidth="1"/>
    <col min="773" max="773" width="9.140625" style="5" customWidth="1"/>
    <col min="774" max="774" width="10" style="5" customWidth="1"/>
    <col min="775" max="775" width="18.5703125" style="5" customWidth="1"/>
    <col min="776" max="776" width="8.85546875" style="5"/>
    <col min="777" max="777" width="14" style="5" customWidth="1"/>
    <col min="778" max="779" width="8.85546875" style="5"/>
    <col min="780" max="780" width="12.5703125" style="5" customWidth="1"/>
    <col min="781" max="1025" width="8.85546875" style="5"/>
    <col min="1026" max="1026" width="7.5703125" style="5" customWidth="1"/>
    <col min="1027" max="1027" width="69.5703125" style="5" customWidth="1"/>
    <col min="1028" max="1028" width="17.28515625" style="5" customWidth="1"/>
    <col min="1029" max="1029" width="9.140625" style="5" customWidth="1"/>
    <col min="1030" max="1030" width="10" style="5" customWidth="1"/>
    <col min="1031" max="1031" width="18.5703125" style="5" customWidth="1"/>
    <col min="1032" max="1032" width="8.85546875" style="5"/>
    <col min="1033" max="1033" width="14" style="5" customWidth="1"/>
    <col min="1034" max="1035" width="8.85546875" style="5"/>
    <col min="1036" max="1036" width="12.5703125" style="5" customWidth="1"/>
    <col min="1037" max="1281" width="8.85546875" style="5"/>
    <col min="1282" max="1282" width="7.5703125" style="5" customWidth="1"/>
    <col min="1283" max="1283" width="69.5703125" style="5" customWidth="1"/>
    <col min="1284" max="1284" width="17.28515625" style="5" customWidth="1"/>
    <col min="1285" max="1285" width="9.140625" style="5" customWidth="1"/>
    <col min="1286" max="1286" width="10" style="5" customWidth="1"/>
    <col min="1287" max="1287" width="18.5703125" style="5" customWidth="1"/>
    <col min="1288" max="1288" width="8.85546875" style="5"/>
    <col min="1289" max="1289" width="14" style="5" customWidth="1"/>
    <col min="1290" max="1291" width="8.85546875" style="5"/>
    <col min="1292" max="1292" width="12.5703125" style="5" customWidth="1"/>
    <col min="1293" max="1537" width="8.85546875" style="5"/>
    <col min="1538" max="1538" width="7.5703125" style="5" customWidth="1"/>
    <col min="1539" max="1539" width="69.5703125" style="5" customWidth="1"/>
    <col min="1540" max="1540" width="17.28515625" style="5" customWidth="1"/>
    <col min="1541" max="1541" width="9.140625" style="5" customWidth="1"/>
    <col min="1542" max="1542" width="10" style="5" customWidth="1"/>
    <col min="1543" max="1543" width="18.5703125" style="5" customWidth="1"/>
    <col min="1544" max="1544" width="8.85546875" style="5"/>
    <col min="1545" max="1545" width="14" style="5" customWidth="1"/>
    <col min="1546" max="1547" width="8.85546875" style="5"/>
    <col min="1548" max="1548" width="12.5703125" style="5" customWidth="1"/>
    <col min="1549" max="1793" width="8.85546875" style="5"/>
    <col min="1794" max="1794" width="7.5703125" style="5" customWidth="1"/>
    <col min="1795" max="1795" width="69.5703125" style="5" customWidth="1"/>
    <col min="1796" max="1796" width="17.28515625" style="5" customWidth="1"/>
    <col min="1797" max="1797" width="9.140625" style="5" customWidth="1"/>
    <col min="1798" max="1798" width="10" style="5" customWidth="1"/>
    <col min="1799" max="1799" width="18.5703125" style="5" customWidth="1"/>
    <col min="1800" max="1800" width="8.85546875" style="5"/>
    <col min="1801" max="1801" width="14" style="5" customWidth="1"/>
    <col min="1802" max="1803" width="8.85546875" style="5"/>
    <col min="1804" max="1804" width="12.5703125" style="5" customWidth="1"/>
    <col min="1805" max="2049" width="8.85546875" style="5"/>
    <col min="2050" max="2050" width="7.5703125" style="5" customWidth="1"/>
    <col min="2051" max="2051" width="69.5703125" style="5" customWidth="1"/>
    <col min="2052" max="2052" width="17.28515625" style="5" customWidth="1"/>
    <col min="2053" max="2053" width="9.140625" style="5" customWidth="1"/>
    <col min="2054" max="2054" width="10" style="5" customWidth="1"/>
    <col min="2055" max="2055" width="18.5703125" style="5" customWidth="1"/>
    <col min="2056" max="2056" width="8.85546875" style="5"/>
    <col min="2057" max="2057" width="14" style="5" customWidth="1"/>
    <col min="2058" max="2059" width="8.85546875" style="5"/>
    <col min="2060" max="2060" width="12.5703125" style="5" customWidth="1"/>
    <col min="2061" max="2305" width="8.85546875" style="5"/>
    <col min="2306" max="2306" width="7.5703125" style="5" customWidth="1"/>
    <col min="2307" max="2307" width="69.5703125" style="5" customWidth="1"/>
    <col min="2308" max="2308" width="17.28515625" style="5" customWidth="1"/>
    <col min="2309" max="2309" width="9.140625" style="5" customWidth="1"/>
    <col min="2310" max="2310" width="10" style="5" customWidth="1"/>
    <col min="2311" max="2311" width="18.5703125" style="5" customWidth="1"/>
    <col min="2312" max="2312" width="8.85546875" style="5"/>
    <col min="2313" max="2313" width="14" style="5" customWidth="1"/>
    <col min="2314" max="2315" width="8.85546875" style="5"/>
    <col min="2316" max="2316" width="12.5703125" style="5" customWidth="1"/>
    <col min="2317" max="2561" width="8.85546875" style="5"/>
    <col min="2562" max="2562" width="7.5703125" style="5" customWidth="1"/>
    <col min="2563" max="2563" width="69.5703125" style="5" customWidth="1"/>
    <col min="2564" max="2564" width="17.28515625" style="5" customWidth="1"/>
    <col min="2565" max="2565" width="9.140625" style="5" customWidth="1"/>
    <col min="2566" max="2566" width="10" style="5" customWidth="1"/>
    <col min="2567" max="2567" width="18.5703125" style="5" customWidth="1"/>
    <col min="2568" max="2568" width="8.85546875" style="5"/>
    <col min="2569" max="2569" width="14" style="5" customWidth="1"/>
    <col min="2570" max="2571" width="8.85546875" style="5"/>
    <col min="2572" max="2572" width="12.5703125" style="5" customWidth="1"/>
    <col min="2573" max="2817" width="8.85546875" style="5"/>
    <col min="2818" max="2818" width="7.5703125" style="5" customWidth="1"/>
    <col min="2819" max="2819" width="69.5703125" style="5" customWidth="1"/>
    <col min="2820" max="2820" width="17.28515625" style="5" customWidth="1"/>
    <col min="2821" max="2821" width="9.140625" style="5" customWidth="1"/>
    <col min="2822" max="2822" width="10" style="5" customWidth="1"/>
    <col min="2823" max="2823" width="18.5703125" style="5" customWidth="1"/>
    <col min="2824" max="2824" width="8.85546875" style="5"/>
    <col min="2825" max="2825" width="14" style="5" customWidth="1"/>
    <col min="2826" max="2827" width="8.85546875" style="5"/>
    <col min="2828" max="2828" width="12.5703125" style="5" customWidth="1"/>
    <col min="2829" max="3073" width="8.85546875" style="5"/>
    <col min="3074" max="3074" width="7.5703125" style="5" customWidth="1"/>
    <col min="3075" max="3075" width="69.5703125" style="5" customWidth="1"/>
    <col min="3076" max="3076" width="17.28515625" style="5" customWidth="1"/>
    <col min="3077" max="3077" width="9.140625" style="5" customWidth="1"/>
    <col min="3078" max="3078" width="10" style="5" customWidth="1"/>
    <col min="3079" max="3079" width="18.5703125" style="5" customWidth="1"/>
    <col min="3080" max="3080" width="8.85546875" style="5"/>
    <col min="3081" max="3081" width="14" style="5" customWidth="1"/>
    <col min="3082" max="3083" width="8.85546875" style="5"/>
    <col min="3084" max="3084" width="12.5703125" style="5" customWidth="1"/>
    <col min="3085" max="3329" width="8.85546875" style="5"/>
    <col min="3330" max="3330" width="7.5703125" style="5" customWidth="1"/>
    <col min="3331" max="3331" width="69.5703125" style="5" customWidth="1"/>
    <col min="3332" max="3332" width="17.28515625" style="5" customWidth="1"/>
    <col min="3333" max="3333" width="9.140625" style="5" customWidth="1"/>
    <col min="3334" max="3334" width="10" style="5" customWidth="1"/>
    <col min="3335" max="3335" width="18.5703125" style="5" customWidth="1"/>
    <col min="3336" max="3336" width="8.85546875" style="5"/>
    <col min="3337" max="3337" width="14" style="5" customWidth="1"/>
    <col min="3338" max="3339" width="8.85546875" style="5"/>
    <col min="3340" max="3340" width="12.5703125" style="5" customWidth="1"/>
    <col min="3341" max="3585" width="8.85546875" style="5"/>
    <col min="3586" max="3586" width="7.5703125" style="5" customWidth="1"/>
    <col min="3587" max="3587" width="69.5703125" style="5" customWidth="1"/>
    <col min="3588" max="3588" width="17.28515625" style="5" customWidth="1"/>
    <col min="3589" max="3589" width="9.140625" style="5" customWidth="1"/>
    <col min="3590" max="3590" width="10" style="5" customWidth="1"/>
    <col min="3591" max="3591" width="18.5703125" style="5" customWidth="1"/>
    <col min="3592" max="3592" width="8.85546875" style="5"/>
    <col min="3593" max="3593" width="14" style="5" customWidth="1"/>
    <col min="3594" max="3595" width="8.85546875" style="5"/>
    <col min="3596" max="3596" width="12.5703125" style="5" customWidth="1"/>
    <col min="3597" max="3841" width="8.85546875" style="5"/>
    <col min="3842" max="3842" width="7.5703125" style="5" customWidth="1"/>
    <col min="3843" max="3843" width="69.5703125" style="5" customWidth="1"/>
    <col min="3844" max="3844" width="17.28515625" style="5" customWidth="1"/>
    <col min="3845" max="3845" width="9.140625" style="5" customWidth="1"/>
    <col min="3846" max="3846" width="10" style="5" customWidth="1"/>
    <col min="3847" max="3847" width="18.5703125" style="5" customWidth="1"/>
    <col min="3848" max="3848" width="8.85546875" style="5"/>
    <col min="3849" max="3849" width="14" style="5" customWidth="1"/>
    <col min="3850" max="3851" width="8.85546875" style="5"/>
    <col min="3852" max="3852" width="12.5703125" style="5" customWidth="1"/>
    <col min="3853" max="4097" width="8.85546875" style="5"/>
    <col min="4098" max="4098" width="7.5703125" style="5" customWidth="1"/>
    <col min="4099" max="4099" width="69.5703125" style="5" customWidth="1"/>
    <col min="4100" max="4100" width="17.28515625" style="5" customWidth="1"/>
    <col min="4101" max="4101" width="9.140625" style="5" customWidth="1"/>
    <col min="4102" max="4102" width="10" style="5" customWidth="1"/>
    <col min="4103" max="4103" width="18.5703125" style="5" customWidth="1"/>
    <col min="4104" max="4104" width="8.85546875" style="5"/>
    <col min="4105" max="4105" width="14" style="5" customWidth="1"/>
    <col min="4106" max="4107" width="8.85546875" style="5"/>
    <col min="4108" max="4108" width="12.5703125" style="5" customWidth="1"/>
    <col min="4109" max="4353" width="8.85546875" style="5"/>
    <col min="4354" max="4354" width="7.5703125" style="5" customWidth="1"/>
    <col min="4355" max="4355" width="69.5703125" style="5" customWidth="1"/>
    <col min="4356" max="4356" width="17.28515625" style="5" customWidth="1"/>
    <col min="4357" max="4357" width="9.140625" style="5" customWidth="1"/>
    <col min="4358" max="4358" width="10" style="5" customWidth="1"/>
    <col min="4359" max="4359" width="18.5703125" style="5" customWidth="1"/>
    <col min="4360" max="4360" width="8.85546875" style="5"/>
    <col min="4361" max="4361" width="14" style="5" customWidth="1"/>
    <col min="4362" max="4363" width="8.85546875" style="5"/>
    <col min="4364" max="4364" width="12.5703125" style="5" customWidth="1"/>
    <col min="4365" max="4609" width="8.85546875" style="5"/>
    <col min="4610" max="4610" width="7.5703125" style="5" customWidth="1"/>
    <col min="4611" max="4611" width="69.5703125" style="5" customWidth="1"/>
    <col min="4612" max="4612" width="17.28515625" style="5" customWidth="1"/>
    <col min="4613" max="4613" width="9.140625" style="5" customWidth="1"/>
    <col min="4614" max="4614" width="10" style="5" customWidth="1"/>
    <col min="4615" max="4615" width="18.5703125" style="5" customWidth="1"/>
    <col min="4616" max="4616" width="8.85546875" style="5"/>
    <col min="4617" max="4617" width="14" style="5" customWidth="1"/>
    <col min="4618" max="4619" width="8.85546875" style="5"/>
    <col min="4620" max="4620" width="12.5703125" style="5" customWidth="1"/>
    <col min="4621" max="4865" width="8.85546875" style="5"/>
    <col min="4866" max="4866" width="7.5703125" style="5" customWidth="1"/>
    <col min="4867" max="4867" width="69.5703125" style="5" customWidth="1"/>
    <col min="4868" max="4868" width="17.28515625" style="5" customWidth="1"/>
    <col min="4869" max="4869" width="9.140625" style="5" customWidth="1"/>
    <col min="4870" max="4870" width="10" style="5" customWidth="1"/>
    <col min="4871" max="4871" width="18.5703125" style="5" customWidth="1"/>
    <col min="4872" max="4872" width="8.85546875" style="5"/>
    <col min="4873" max="4873" width="14" style="5" customWidth="1"/>
    <col min="4874" max="4875" width="8.85546875" style="5"/>
    <col min="4876" max="4876" width="12.5703125" style="5" customWidth="1"/>
    <col min="4877" max="5121" width="8.85546875" style="5"/>
    <col min="5122" max="5122" width="7.5703125" style="5" customWidth="1"/>
    <col min="5123" max="5123" width="69.5703125" style="5" customWidth="1"/>
    <col min="5124" max="5124" width="17.28515625" style="5" customWidth="1"/>
    <col min="5125" max="5125" width="9.140625" style="5" customWidth="1"/>
    <col min="5126" max="5126" width="10" style="5" customWidth="1"/>
    <col min="5127" max="5127" width="18.5703125" style="5" customWidth="1"/>
    <col min="5128" max="5128" width="8.85546875" style="5"/>
    <col min="5129" max="5129" width="14" style="5" customWidth="1"/>
    <col min="5130" max="5131" width="8.85546875" style="5"/>
    <col min="5132" max="5132" width="12.5703125" style="5" customWidth="1"/>
    <col min="5133" max="5377" width="8.85546875" style="5"/>
    <col min="5378" max="5378" width="7.5703125" style="5" customWidth="1"/>
    <col min="5379" max="5379" width="69.5703125" style="5" customWidth="1"/>
    <col min="5380" max="5380" width="17.28515625" style="5" customWidth="1"/>
    <col min="5381" max="5381" width="9.140625" style="5" customWidth="1"/>
    <col min="5382" max="5382" width="10" style="5" customWidth="1"/>
    <col min="5383" max="5383" width="18.5703125" style="5" customWidth="1"/>
    <col min="5384" max="5384" width="8.85546875" style="5"/>
    <col min="5385" max="5385" width="14" style="5" customWidth="1"/>
    <col min="5386" max="5387" width="8.85546875" style="5"/>
    <col min="5388" max="5388" width="12.5703125" style="5" customWidth="1"/>
    <col min="5389" max="5633" width="8.85546875" style="5"/>
    <col min="5634" max="5634" width="7.5703125" style="5" customWidth="1"/>
    <col min="5635" max="5635" width="69.5703125" style="5" customWidth="1"/>
    <col min="5636" max="5636" width="17.28515625" style="5" customWidth="1"/>
    <col min="5637" max="5637" width="9.140625" style="5" customWidth="1"/>
    <col min="5638" max="5638" width="10" style="5" customWidth="1"/>
    <col min="5639" max="5639" width="18.5703125" style="5" customWidth="1"/>
    <col min="5640" max="5640" width="8.85546875" style="5"/>
    <col min="5641" max="5641" width="14" style="5" customWidth="1"/>
    <col min="5642" max="5643" width="8.85546875" style="5"/>
    <col min="5644" max="5644" width="12.5703125" style="5" customWidth="1"/>
    <col min="5645" max="5889" width="8.85546875" style="5"/>
    <col min="5890" max="5890" width="7.5703125" style="5" customWidth="1"/>
    <col min="5891" max="5891" width="69.5703125" style="5" customWidth="1"/>
    <col min="5892" max="5892" width="17.28515625" style="5" customWidth="1"/>
    <col min="5893" max="5893" width="9.140625" style="5" customWidth="1"/>
    <col min="5894" max="5894" width="10" style="5" customWidth="1"/>
    <col min="5895" max="5895" width="18.5703125" style="5" customWidth="1"/>
    <col min="5896" max="5896" width="8.85546875" style="5"/>
    <col min="5897" max="5897" width="14" style="5" customWidth="1"/>
    <col min="5898" max="5899" width="8.85546875" style="5"/>
    <col min="5900" max="5900" width="12.5703125" style="5" customWidth="1"/>
    <col min="5901" max="6145" width="8.85546875" style="5"/>
    <col min="6146" max="6146" width="7.5703125" style="5" customWidth="1"/>
    <col min="6147" max="6147" width="69.5703125" style="5" customWidth="1"/>
    <col min="6148" max="6148" width="17.28515625" style="5" customWidth="1"/>
    <col min="6149" max="6149" width="9.140625" style="5" customWidth="1"/>
    <col min="6150" max="6150" width="10" style="5" customWidth="1"/>
    <col min="6151" max="6151" width="18.5703125" style="5" customWidth="1"/>
    <col min="6152" max="6152" width="8.85546875" style="5"/>
    <col min="6153" max="6153" width="14" style="5" customWidth="1"/>
    <col min="6154" max="6155" width="8.85546875" style="5"/>
    <col min="6156" max="6156" width="12.5703125" style="5" customWidth="1"/>
    <col min="6157" max="6401" width="8.85546875" style="5"/>
    <col min="6402" max="6402" width="7.5703125" style="5" customWidth="1"/>
    <col min="6403" max="6403" width="69.5703125" style="5" customWidth="1"/>
    <col min="6404" max="6404" width="17.28515625" style="5" customWidth="1"/>
    <col min="6405" max="6405" width="9.140625" style="5" customWidth="1"/>
    <col min="6406" max="6406" width="10" style="5" customWidth="1"/>
    <col min="6407" max="6407" width="18.5703125" style="5" customWidth="1"/>
    <col min="6408" max="6408" width="8.85546875" style="5"/>
    <col min="6409" max="6409" width="14" style="5" customWidth="1"/>
    <col min="6410" max="6411" width="8.85546875" style="5"/>
    <col min="6412" max="6412" width="12.5703125" style="5" customWidth="1"/>
    <col min="6413" max="6657" width="8.85546875" style="5"/>
    <col min="6658" max="6658" width="7.5703125" style="5" customWidth="1"/>
    <col min="6659" max="6659" width="69.5703125" style="5" customWidth="1"/>
    <col min="6660" max="6660" width="17.28515625" style="5" customWidth="1"/>
    <col min="6661" max="6661" width="9.140625" style="5" customWidth="1"/>
    <col min="6662" max="6662" width="10" style="5" customWidth="1"/>
    <col min="6663" max="6663" width="18.5703125" style="5" customWidth="1"/>
    <col min="6664" max="6664" width="8.85546875" style="5"/>
    <col min="6665" max="6665" width="14" style="5" customWidth="1"/>
    <col min="6666" max="6667" width="8.85546875" style="5"/>
    <col min="6668" max="6668" width="12.5703125" style="5" customWidth="1"/>
    <col min="6669" max="6913" width="8.85546875" style="5"/>
    <col min="6914" max="6914" width="7.5703125" style="5" customWidth="1"/>
    <col min="6915" max="6915" width="69.5703125" style="5" customWidth="1"/>
    <col min="6916" max="6916" width="17.28515625" style="5" customWidth="1"/>
    <col min="6917" max="6917" width="9.140625" style="5" customWidth="1"/>
    <col min="6918" max="6918" width="10" style="5" customWidth="1"/>
    <col min="6919" max="6919" width="18.5703125" style="5" customWidth="1"/>
    <col min="6920" max="6920" width="8.85546875" style="5"/>
    <col min="6921" max="6921" width="14" style="5" customWidth="1"/>
    <col min="6922" max="6923" width="8.85546875" style="5"/>
    <col min="6924" max="6924" width="12.5703125" style="5" customWidth="1"/>
    <col min="6925" max="7169" width="8.85546875" style="5"/>
    <col min="7170" max="7170" width="7.5703125" style="5" customWidth="1"/>
    <col min="7171" max="7171" width="69.5703125" style="5" customWidth="1"/>
    <col min="7172" max="7172" width="17.28515625" style="5" customWidth="1"/>
    <col min="7173" max="7173" width="9.140625" style="5" customWidth="1"/>
    <col min="7174" max="7174" width="10" style="5" customWidth="1"/>
    <col min="7175" max="7175" width="18.5703125" style="5" customWidth="1"/>
    <col min="7176" max="7176" width="8.85546875" style="5"/>
    <col min="7177" max="7177" width="14" style="5" customWidth="1"/>
    <col min="7178" max="7179" width="8.85546875" style="5"/>
    <col min="7180" max="7180" width="12.5703125" style="5" customWidth="1"/>
    <col min="7181" max="7425" width="8.85546875" style="5"/>
    <col min="7426" max="7426" width="7.5703125" style="5" customWidth="1"/>
    <col min="7427" max="7427" width="69.5703125" style="5" customWidth="1"/>
    <col min="7428" max="7428" width="17.28515625" style="5" customWidth="1"/>
    <col min="7429" max="7429" width="9.140625" style="5" customWidth="1"/>
    <col min="7430" max="7430" width="10" style="5" customWidth="1"/>
    <col min="7431" max="7431" width="18.5703125" style="5" customWidth="1"/>
    <col min="7432" max="7432" width="8.85546875" style="5"/>
    <col min="7433" max="7433" width="14" style="5" customWidth="1"/>
    <col min="7434" max="7435" width="8.85546875" style="5"/>
    <col min="7436" max="7436" width="12.5703125" style="5" customWidth="1"/>
    <col min="7437" max="7681" width="8.85546875" style="5"/>
    <col min="7682" max="7682" width="7.5703125" style="5" customWidth="1"/>
    <col min="7683" max="7683" width="69.5703125" style="5" customWidth="1"/>
    <col min="7684" max="7684" width="17.28515625" style="5" customWidth="1"/>
    <col min="7685" max="7685" width="9.140625" style="5" customWidth="1"/>
    <col min="7686" max="7686" width="10" style="5" customWidth="1"/>
    <col min="7687" max="7687" width="18.5703125" style="5" customWidth="1"/>
    <col min="7688" max="7688" width="8.85546875" style="5"/>
    <col min="7689" max="7689" width="14" style="5" customWidth="1"/>
    <col min="7690" max="7691" width="8.85546875" style="5"/>
    <col min="7692" max="7692" width="12.5703125" style="5" customWidth="1"/>
    <col min="7693" max="7937" width="8.85546875" style="5"/>
    <col min="7938" max="7938" width="7.5703125" style="5" customWidth="1"/>
    <col min="7939" max="7939" width="69.5703125" style="5" customWidth="1"/>
    <col min="7940" max="7940" width="17.28515625" style="5" customWidth="1"/>
    <col min="7941" max="7941" width="9.140625" style="5" customWidth="1"/>
    <col min="7942" max="7942" width="10" style="5" customWidth="1"/>
    <col min="7943" max="7943" width="18.5703125" style="5" customWidth="1"/>
    <col min="7944" max="7944" width="8.85546875" style="5"/>
    <col min="7945" max="7945" width="14" style="5" customWidth="1"/>
    <col min="7946" max="7947" width="8.85546875" style="5"/>
    <col min="7948" max="7948" width="12.5703125" style="5" customWidth="1"/>
    <col min="7949" max="8193" width="8.85546875" style="5"/>
    <col min="8194" max="8194" width="7.5703125" style="5" customWidth="1"/>
    <col min="8195" max="8195" width="69.5703125" style="5" customWidth="1"/>
    <col min="8196" max="8196" width="17.28515625" style="5" customWidth="1"/>
    <col min="8197" max="8197" width="9.140625" style="5" customWidth="1"/>
    <col min="8198" max="8198" width="10" style="5" customWidth="1"/>
    <col min="8199" max="8199" width="18.5703125" style="5" customWidth="1"/>
    <col min="8200" max="8200" width="8.85546875" style="5"/>
    <col min="8201" max="8201" width="14" style="5" customWidth="1"/>
    <col min="8202" max="8203" width="8.85546875" style="5"/>
    <col min="8204" max="8204" width="12.5703125" style="5" customWidth="1"/>
    <col min="8205" max="8449" width="8.85546875" style="5"/>
    <col min="8450" max="8450" width="7.5703125" style="5" customWidth="1"/>
    <col min="8451" max="8451" width="69.5703125" style="5" customWidth="1"/>
    <col min="8452" max="8452" width="17.28515625" style="5" customWidth="1"/>
    <col min="8453" max="8453" width="9.140625" style="5" customWidth="1"/>
    <col min="8454" max="8454" width="10" style="5" customWidth="1"/>
    <col min="8455" max="8455" width="18.5703125" style="5" customWidth="1"/>
    <col min="8456" max="8456" width="8.85546875" style="5"/>
    <col min="8457" max="8457" width="14" style="5" customWidth="1"/>
    <col min="8458" max="8459" width="8.85546875" style="5"/>
    <col min="8460" max="8460" width="12.5703125" style="5" customWidth="1"/>
    <col min="8461" max="8705" width="8.85546875" style="5"/>
    <col min="8706" max="8706" width="7.5703125" style="5" customWidth="1"/>
    <col min="8707" max="8707" width="69.5703125" style="5" customWidth="1"/>
    <col min="8708" max="8708" width="17.28515625" style="5" customWidth="1"/>
    <col min="8709" max="8709" width="9.140625" style="5" customWidth="1"/>
    <col min="8710" max="8710" width="10" style="5" customWidth="1"/>
    <col min="8711" max="8711" width="18.5703125" style="5" customWidth="1"/>
    <col min="8712" max="8712" width="8.85546875" style="5"/>
    <col min="8713" max="8713" width="14" style="5" customWidth="1"/>
    <col min="8714" max="8715" width="8.85546875" style="5"/>
    <col min="8716" max="8716" width="12.5703125" style="5" customWidth="1"/>
    <col min="8717" max="8961" width="8.85546875" style="5"/>
    <col min="8962" max="8962" width="7.5703125" style="5" customWidth="1"/>
    <col min="8963" max="8963" width="69.5703125" style="5" customWidth="1"/>
    <col min="8964" max="8964" width="17.28515625" style="5" customWidth="1"/>
    <col min="8965" max="8965" width="9.140625" style="5" customWidth="1"/>
    <col min="8966" max="8966" width="10" style="5" customWidth="1"/>
    <col min="8967" max="8967" width="18.5703125" style="5" customWidth="1"/>
    <col min="8968" max="8968" width="8.85546875" style="5"/>
    <col min="8969" max="8969" width="14" style="5" customWidth="1"/>
    <col min="8970" max="8971" width="8.85546875" style="5"/>
    <col min="8972" max="8972" width="12.5703125" style="5" customWidth="1"/>
    <col min="8973" max="9217" width="8.85546875" style="5"/>
    <col min="9218" max="9218" width="7.5703125" style="5" customWidth="1"/>
    <col min="9219" max="9219" width="69.5703125" style="5" customWidth="1"/>
    <col min="9220" max="9220" width="17.28515625" style="5" customWidth="1"/>
    <col min="9221" max="9221" width="9.140625" style="5" customWidth="1"/>
    <col min="9222" max="9222" width="10" style="5" customWidth="1"/>
    <col min="9223" max="9223" width="18.5703125" style="5" customWidth="1"/>
    <col min="9224" max="9224" width="8.85546875" style="5"/>
    <col min="9225" max="9225" width="14" style="5" customWidth="1"/>
    <col min="9226" max="9227" width="8.85546875" style="5"/>
    <col min="9228" max="9228" width="12.5703125" style="5" customWidth="1"/>
    <col min="9229" max="9473" width="8.85546875" style="5"/>
    <col min="9474" max="9474" width="7.5703125" style="5" customWidth="1"/>
    <col min="9475" max="9475" width="69.5703125" style="5" customWidth="1"/>
    <col min="9476" max="9476" width="17.28515625" style="5" customWidth="1"/>
    <col min="9477" max="9477" width="9.140625" style="5" customWidth="1"/>
    <col min="9478" max="9478" width="10" style="5" customWidth="1"/>
    <col min="9479" max="9479" width="18.5703125" style="5" customWidth="1"/>
    <col min="9480" max="9480" width="8.85546875" style="5"/>
    <col min="9481" max="9481" width="14" style="5" customWidth="1"/>
    <col min="9482" max="9483" width="8.85546875" style="5"/>
    <col min="9484" max="9484" width="12.5703125" style="5" customWidth="1"/>
    <col min="9485" max="9729" width="8.85546875" style="5"/>
    <col min="9730" max="9730" width="7.5703125" style="5" customWidth="1"/>
    <col min="9731" max="9731" width="69.5703125" style="5" customWidth="1"/>
    <col min="9732" max="9732" width="17.28515625" style="5" customWidth="1"/>
    <col min="9733" max="9733" width="9.140625" style="5" customWidth="1"/>
    <col min="9734" max="9734" width="10" style="5" customWidth="1"/>
    <col min="9735" max="9735" width="18.5703125" style="5" customWidth="1"/>
    <col min="9736" max="9736" width="8.85546875" style="5"/>
    <col min="9737" max="9737" width="14" style="5" customWidth="1"/>
    <col min="9738" max="9739" width="8.85546875" style="5"/>
    <col min="9740" max="9740" width="12.5703125" style="5" customWidth="1"/>
    <col min="9741" max="9985" width="8.85546875" style="5"/>
    <col min="9986" max="9986" width="7.5703125" style="5" customWidth="1"/>
    <col min="9987" max="9987" width="69.5703125" style="5" customWidth="1"/>
    <col min="9988" max="9988" width="17.28515625" style="5" customWidth="1"/>
    <col min="9989" max="9989" width="9.140625" style="5" customWidth="1"/>
    <col min="9990" max="9990" width="10" style="5" customWidth="1"/>
    <col min="9991" max="9991" width="18.5703125" style="5" customWidth="1"/>
    <col min="9992" max="9992" width="8.85546875" style="5"/>
    <col min="9993" max="9993" width="14" style="5" customWidth="1"/>
    <col min="9994" max="9995" width="8.85546875" style="5"/>
    <col min="9996" max="9996" width="12.5703125" style="5" customWidth="1"/>
    <col min="9997" max="10241" width="8.85546875" style="5"/>
    <col min="10242" max="10242" width="7.5703125" style="5" customWidth="1"/>
    <col min="10243" max="10243" width="69.5703125" style="5" customWidth="1"/>
    <col min="10244" max="10244" width="17.28515625" style="5" customWidth="1"/>
    <col min="10245" max="10245" width="9.140625" style="5" customWidth="1"/>
    <col min="10246" max="10246" width="10" style="5" customWidth="1"/>
    <col min="10247" max="10247" width="18.5703125" style="5" customWidth="1"/>
    <col min="10248" max="10248" width="8.85546875" style="5"/>
    <col min="10249" max="10249" width="14" style="5" customWidth="1"/>
    <col min="10250" max="10251" width="8.85546875" style="5"/>
    <col min="10252" max="10252" width="12.5703125" style="5" customWidth="1"/>
    <col min="10253" max="10497" width="8.85546875" style="5"/>
    <col min="10498" max="10498" width="7.5703125" style="5" customWidth="1"/>
    <col min="10499" max="10499" width="69.5703125" style="5" customWidth="1"/>
    <col min="10500" max="10500" width="17.28515625" style="5" customWidth="1"/>
    <col min="10501" max="10501" width="9.140625" style="5" customWidth="1"/>
    <col min="10502" max="10502" width="10" style="5" customWidth="1"/>
    <col min="10503" max="10503" width="18.5703125" style="5" customWidth="1"/>
    <col min="10504" max="10504" width="8.85546875" style="5"/>
    <col min="10505" max="10505" width="14" style="5" customWidth="1"/>
    <col min="10506" max="10507" width="8.85546875" style="5"/>
    <col min="10508" max="10508" width="12.5703125" style="5" customWidth="1"/>
    <col min="10509" max="10753" width="8.85546875" style="5"/>
    <col min="10754" max="10754" width="7.5703125" style="5" customWidth="1"/>
    <col min="10755" max="10755" width="69.5703125" style="5" customWidth="1"/>
    <col min="10756" max="10756" width="17.28515625" style="5" customWidth="1"/>
    <col min="10757" max="10757" width="9.140625" style="5" customWidth="1"/>
    <col min="10758" max="10758" width="10" style="5" customWidth="1"/>
    <col min="10759" max="10759" width="18.5703125" style="5" customWidth="1"/>
    <col min="10760" max="10760" width="8.85546875" style="5"/>
    <col min="10761" max="10761" width="14" style="5" customWidth="1"/>
    <col min="10762" max="10763" width="8.85546875" style="5"/>
    <col min="10764" max="10764" width="12.5703125" style="5" customWidth="1"/>
    <col min="10765" max="11009" width="8.85546875" style="5"/>
    <col min="11010" max="11010" width="7.5703125" style="5" customWidth="1"/>
    <col min="11011" max="11011" width="69.5703125" style="5" customWidth="1"/>
    <col min="11012" max="11012" width="17.28515625" style="5" customWidth="1"/>
    <col min="11013" max="11013" width="9.140625" style="5" customWidth="1"/>
    <col min="11014" max="11014" width="10" style="5" customWidth="1"/>
    <col min="11015" max="11015" width="18.5703125" style="5" customWidth="1"/>
    <col min="11016" max="11016" width="8.85546875" style="5"/>
    <col min="11017" max="11017" width="14" style="5" customWidth="1"/>
    <col min="11018" max="11019" width="8.85546875" style="5"/>
    <col min="11020" max="11020" width="12.5703125" style="5" customWidth="1"/>
    <col min="11021" max="11265" width="8.85546875" style="5"/>
    <col min="11266" max="11266" width="7.5703125" style="5" customWidth="1"/>
    <col min="11267" max="11267" width="69.5703125" style="5" customWidth="1"/>
    <col min="11268" max="11268" width="17.28515625" style="5" customWidth="1"/>
    <col min="11269" max="11269" width="9.140625" style="5" customWidth="1"/>
    <col min="11270" max="11270" width="10" style="5" customWidth="1"/>
    <col min="11271" max="11271" width="18.5703125" style="5" customWidth="1"/>
    <col min="11272" max="11272" width="8.85546875" style="5"/>
    <col min="11273" max="11273" width="14" style="5" customWidth="1"/>
    <col min="11274" max="11275" width="8.85546875" style="5"/>
    <col min="11276" max="11276" width="12.5703125" style="5" customWidth="1"/>
    <col min="11277" max="11521" width="8.85546875" style="5"/>
    <col min="11522" max="11522" width="7.5703125" style="5" customWidth="1"/>
    <col min="11523" max="11523" width="69.5703125" style="5" customWidth="1"/>
    <col min="11524" max="11524" width="17.28515625" style="5" customWidth="1"/>
    <col min="11525" max="11525" width="9.140625" style="5" customWidth="1"/>
    <col min="11526" max="11526" width="10" style="5" customWidth="1"/>
    <col min="11527" max="11527" width="18.5703125" style="5" customWidth="1"/>
    <col min="11528" max="11528" width="8.85546875" style="5"/>
    <col min="11529" max="11529" width="14" style="5" customWidth="1"/>
    <col min="11530" max="11531" width="8.85546875" style="5"/>
    <col min="11532" max="11532" width="12.5703125" style="5" customWidth="1"/>
    <col min="11533" max="11777" width="8.85546875" style="5"/>
    <col min="11778" max="11778" width="7.5703125" style="5" customWidth="1"/>
    <col min="11779" max="11779" width="69.5703125" style="5" customWidth="1"/>
    <col min="11780" max="11780" width="17.28515625" style="5" customWidth="1"/>
    <col min="11781" max="11781" width="9.140625" style="5" customWidth="1"/>
    <col min="11782" max="11782" width="10" style="5" customWidth="1"/>
    <col min="11783" max="11783" width="18.5703125" style="5" customWidth="1"/>
    <col min="11784" max="11784" width="8.85546875" style="5"/>
    <col min="11785" max="11785" width="14" style="5" customWidth="1"/>
    <col min="11786" max="11787" width="8.85546875" style="5"/>
    <col min="11788" max="11788" width="12.5703125" style="5" customWidth="1"/>
    <col min="11789" max="12033" width="8.85546875" style="5"/>
    <col min="12034" max="12034" width="7.5703125" style="5" customWidth="1"/>
    <col min="12035" max="12035" width="69.5703125" style="5" customWidth="1"/>
    <col min="12036" max="12036" width="17.28515625" style="5" customWidth="1"/>
    <col min="12037" max="12037" width="9.140625" style="5" customWidth="1"/>
    <col min="12038" max="12038" width="10" style="5" customWidth="1"/>
    <col min="12039" max="12039" width="18.5703125" style="5" customWidth="1"/>
    <col min="12040" max="12040" width="8.85546875" style="5"/>
    <col min="12041" max="12041" width="14" style="5" customWidth="1"/>
    <col min="12042" max="12043" width="8.85546875" style="5"/>
    <col min="12044" max="12044" width="12.5703125" style="5" customWidth="1"/>
    <col min="12045" max="12289" width="8.85546875" style="5"/>
    <col min="12290" max="12290" width="7.5703125" style="5" customWidth="1"/>
    <col min="12291" max="12291" width="69.5703125" style="5" customWidth="1"/>
    <col min="12292" max="12292" width="17.28515625" style="5" customWidth="1"/>
    <col min="12293" max="12293" width="9.140625" style="5" customWidth="1"/>
    <col min="12294" max="12294" width="10" style="5" customWidth="1"/>
    <col min="12295" max="12295" width="18.5703125" style="5" customWidth="1"/>
    <col min="12296" max="12296" width="8.85546875" style="5"/>
    <col min="12297" max="12297" width="14" style="5" customWidth="1"/>
    <col min="12298" max="12299" width="8.85546875" style="5"/>
    <col min="12300" max="12300" width="12.5703125" style="5" customWidth="1"/>
    <col min="12301" max="12545" width="8.85546875" style="5"/>
    <col min="12546" max="12546" width="7.5703125" style="5" customWidth="1"/>
    <col min="12547" max="12547" width="69.5703125" style="5" customWidth="1"/>
    <col min="12548" max="12548" width="17.28515625" style="5" customWidth="1"/>
    <col min="12549" max="12549" width="9.140625" style="5" customWidth="1"/>
    <col min="12550" max="12550" width="10" style="5" customWidth="1"/>
    <col min="12551" max="12551" width="18.5703125" style="5" customWidth="1"/>
    <col min="12552" max="12552" width="8.85546875" style="5"/>
    <col min="12553" max="12553" width="14" style="5" customWidth="1"/>
    <col min="12554" max="12555" width="8.85546875" style="5"/>
    <col min="12556" max="12556" width="12.5703125" style="5" customWidth="1"/>
    <col min="12557" max="12801" width="8.85546875" style="5"/>
    <col min="12802" max="12802" width="7.5703125" style="5" customWidth="1"/>
    <col min="12803" max="12803" width="69.5703125" style="5" customWidth="1"/>
    <col min="12804" max="12804" width="17.28515625" style="5" customWidth="1"/>
    <col min="12805" max="12805" width="9.140625" style="5" customWidth="1"/>
    <col min="12806" max="12806" width="10" style="5" customWidth="1"/>
    <col min="12807" max="12807" width="18.5703125" style="5" customWidth="1"/>
    <col min="12808" max="12808" width="8.85546875" style="5"/>
    <col min="12809" max="12809" width="14" style="5" customWidth="1"/>
    <col min="12810" max="12811" width="8.85546875" style="5"/>
    <col min="12812" max="12812" width="12.5703125" style="5" customWidth="1"/>
    <col min="12813" max="13057" width="8.85546875" style="5"/>
    <col min="13058" max="13058" width="7.5703125" style="5" customWidth="1"/>
    <col min="13059" max="13059" width="69.5703125" style="5" customWidth="1"/>
    <col min="13060" max="13060" width="17.28515625" style="5" customWidth="1"/>
    <col min="13061" max="13061" width="9.140625" style="5" customWidth="1"/>
    <col min="13062" max="13062" width="10" style="5" customWidth="1"/>
    <col min="13063" max="13063" width="18.5703125" style="5" customWidth="1"/>
    <col min="13064" max="13064" width="8.85546875" style="5"/>
    <col min="13065" max="13065" width="14" style="5" customWidth="1"/>
    <col min="13066" max="13067" width="8.85546875" style="5"/>
    <col min="13068" max="13068" width="12.5703125" style="5" customWidth="1"/>
    <col min="13069" max="13313" width="8.85546875" style="5"/>
    <col min="13314" max="13314" width="7.5703125" style="5" customWidth="1"/>
    <col min="13315" max="13315" width="69.5703125" style="5" customWidth="1"/>
    <col min="13316" max="13316" width="17.28515625" style="5" customWidth="1"/>
    <col min="13317" max="13317" width="9.140625" style="5" customWidth="1"/>
    <col min="13318" max="13318" width="10" style="5" customWidth="1"/>
    <col min="13319" max="13319" width="18.5703125" style="5" customWidth="1"/>
    <col min="13320" max="13320" width="8.85546875" style="5"/>
    <col min="13321" max="13321" width="14" style="5" customWidth="1"/>
    <col min="13322" max="13323" width="8.85546875" style="5"/>
    <col min="13324" max="13324" width="12.5703125" style="5" customWidth="1"/>
    <col min="13325" max="13569" width="8.85546875" style="5"/>
    <col min="13570" max="13570" width="7.5703125" style="5" customWidth="1"/>
    <col min="13571" max="13571" width="69.5703125" style="5" customWidth="1"/>
    <col min="13572" max="13572" width="17.28515625" style="5" customWidth="1"/>
    <col min="13573" max="13573" width="9.140625" style="5" customWidth="1"/>
    <col min="13574" max="13574" width="10" style="5" customWidth="1"/>
    <col min="13575" max="13575" width="18.5703125" style="5" customWidth="1"/>
    <col min="13576" max="13576" width="8.85546875" style="5"/>
    <col min="13577" max="13577" width="14" style="5" customWidth="1"/>
    <col min="13578" max="13579" width="8.85546875" style="5"/>
    <col min="13580" max="13580" width="12.5703125" style="5" customWidth="1"/>
    <col min="13581" max="13825" width="8.85546875" style="5"/>
    <col min="13826" max="13826" width="7.5703125" style="5" customWidth="1"/>
    <col min="13827" max="13827" width="69.5703125" style="5" customWidth="1"/>
    <col min="13828" max="13828" width="17.28515625" style="5" customWidth="1"/>
    <col min="13829" max="13829" width="9.140625" style="5" customWidth="1"/>
    <col min="13830" max="13830" width="10" style="5" customWidth="1"/>
    <col min="13831" max="13831" width="18.5703125" style="5" customWidth="1"/>
    <col min="13832" max="13832" width="8.85546875" style="5"/>
    <col min="13833" max="13833" width="14" style="5" customWidth="1"/>
    <col min="13834" max="13835" width="8.85546875" style="5"/>
    <col min="13836" max="13836" width="12.5703125" style="5" customWidth="1"/>
    <col min="13837" max="14081" width="8.85546875" style="5"/>
    <col min="14082" max="14082" width="7.5703125" style="5" customWidth="1"/>
    <col min="14083" max="14083" width="69.5703125" style="5" customWidth="1"/>
    <col min="14084" max="14084" width="17.28515625" style="5" customWidth="1"/>
    <col min="14085" max="14085" width="9.140625" style="5" customWidth="1"/>
    <col min="14086" max="14086" width="10" style="5" customWidth="1"/>
    <col min="14087" max="14087" width="18.5703125" style="5" customWidth="1"/>
    <col min="14088" max="14088" width="8.85546875" style="5"/>
    <col min="14089" max="14089" width="14" style="5" customWidth="1"/>
    <col min="14090" max="14091" width="8.85546875" style="5"/>
    <col min="14092" max="14092" width="12.5703125" style="5" customWidth="1"/>
    <col min="14093" max="14337" width="8.85546875" style="5"/>
    <col min="14338" max="14338" width="7.5703125" style="5" customWidth="1"/>
    <col min="14339" max="14339" width="69.5703125" style="5" customWidth="1"/>
    <col min="14340" max="14340" width="17.28515625" style="5" customWidth="1"/>
    <col min="14341" max="14341" width="9.140625" style="5" customWidth="1"/>
    <col min="14342" max="14342" width="10" style="5" customWidth="1"/>
    <col min="14343" max="14343" width="18.5703125" style="5" customWidth="1"/>
    <col min="14344" max="14344" width="8.85546875" style="5"/>
    <col min="14345" max="14345" width="14" style="5" customWidth="1"/>
    <col min="14346" max="14347" width="8.85546875" style="5"/>
    <col min="14348" max="14348" width="12.5703125" style="5" customWidth="1"/>
    <col min="14349" max="14593" width="8.85546875" style="5"/>
    <col min="14594" max="14594" width="7.5703125" style="5" customWidth="1"/>
    <col min="14595" max="14595" width="69.5703125" style="5" customWidth="1"/>
    <col min="14596" max="14596" width="17.28515625" style="5" customWidth="1"/>
    <col min="14597" max="14597" width="9.140625" style="5" customWidth="1"/>
    <col min="14598" max="14598" width="10" style="5" customWidth="1"/>
    <col min="14599" max="14599" width="18.5703125" style="5" customWidth="1"/>
    <col min="14600" max="14600" width="8.85546875" style="5"/>
    <col min="14601" max="14601" width="14" style="5" customWidth="1"/>
    <col min="14602" max="14603" width="8.85546875" style="5"/>
    <col min="14604" max="14604" width="12.5703125" style="5" customWidth="1"/>
    <col min="14605" max="14849" width="8.85546875" style="5"/>
    <col min="14850" max="14850" width="7.5703125" style="5" customWidth="1"/>
    <col min="14851" max="14851" width="69.5703125" style="5" customWidth="1"/>
    <col min="14852" max="14852" width="17.28515625" style="5" customWidth="1"/>
    <col min="14853" max="14853" width="9.140625" style="5" customWidth="1"/>
    <col min="14854" max="14854" width="10" style="5" customWidth="1"/>
    <col min="14855" max="14855" width="18.5703125" style="5" customWidth="1"/>
    <col min="14856" max="14856" width="8.85546875" style="5"/>
    <col min="14857" max="14857" width="14" style="5" customWidth="1"/>
    <col min="14858" max="14859" width="8.85546875" style="5"/>
    <col min="14860" max="14860" width="12.5703125" style="5" customWidth="1"/>
    <col min="14861" max="15105" width="8.85546875" style="5"/>
    <col min="15106" max="15106" width="7.5703125" style="5" customWidth="1"/>
    <col min="15107" max="15107" width="69.5703125" style="5" customWidth="1"/>
    <col min="15108" max="15108" width="17.28515625" style="5" customWidth="1"/>
    <col min="15109" max="15109" width="9.140625" style="5" customWidth="1"/>
    <col min="15110" max="15110" width="10" style="5" customWidth="1"/>
    <col min="15111" max="15111" width="18.5703125" style="5" customWidth="1"/>
    <col min="15112" max="15112" width="8.85546875" style="5"/>
    <col min="15113" max="15113" width="14" style="5" customWidth="1"/>
    <col min="15114" max="15115" width="8.85546875" style="5"/>
    <col min="15116" max="15116" width="12.5703125" style="5" customWidth="1"/>
    <col min="15117" max="15361" width="8.85546875" style="5"/>
    <col min="15362" max="15362" width="7.5703125" style="5" customWidth="1"/>
    <col min="15363" max="15363" width="69.5703125" style="5" customWidth="1"/>
    <col min="15364" max="15364" width="17.28515625" style="5" customWidth="1"/>
    <col min="15365" max="15365" width="9.140625" style="5" customWidth="1"/>
    <col min="15366" max="15366" width="10" style="5" customWidth="1"/>
    <col min="15367" max="15367" width="18.5703125" style="5" customWidth="1"/>
    <col min="15368" max="15368" width="8.85546875" style="5"/>
    <col min="15369" max="15369" width="14" style="5" customWidth="1"/>
    <col min="15370" max="15371" width="8.85546875" style="5"/>
    <col min="15372" max="15372" width="12.5703125" style="5" customWidth="1"/>
    <col min="15373" max="15617" width="8.85546875" style="5"/>
    <col min="15618" max="15618" width="7.5703125" style="5" customWidth="1"/>
    <col min="15619" max="15619" width="69.5703125" style="5" customWidth="1"/>
    <col min="15620" max="15620" width="17.28515625" style="5" customWidth="1"/>
    <col min="15621" max="15621" width="9.140625" style="5" customWidth="1"/>
    <col min="15622" max="15622" width="10" style="5" customWidth="1"/>
    <col min="15623" max="15623" width="18.5703125" style="5" customWidth="1"/>
    <col min="15624" max="15624" width="8.85546875" style="5"/>
    <col min="15625" max="15625" width="14" style="5" customWidth="1"/>
    <col min="15626" max="15627" width="8.85546875" style="5"/>
    <col min="15628" max="15628" width="12.5703125" style="5" customWidth="1"/>
    <col min="15629" max="15873" width="8.85546875" style="5"/>
    <col min="15874" max="15874" width="7.5703125" style="5" customWidth="1"/>
    <col min="15875" max="15875" width="69.5703125" style="5" customWidth="1"/>
    <col min="15876" max="15876" width="17.28515625" style="5" customWidth="1"/>
    <col min="15877" max="15877" width="9.140625" style="5" customWidth="1"/>
    <col min="15878" max="15878" width="10" style="5" customWidth="1"/>
    <col min="15879" max="15879" width="18.5703125" style="5" customWidth="1"/>
    <col min="15880" max="15880" width="8.85546875" style="5"/>
    <col min="15881" max="15881" width="14" style="5" customWidth="1"/>
    <col min="15882" max="15883" width="8.85546875" style="5"/>
    <col min="15884" max="15884" width="12.5703125" style="5" customWidth="1"/>
    <col min="15885" max="16129" width="8.85546875" style="5"/>
    <col min="16130" max="16130" width="7.5703125" style="5" customWidth="1"/>
    <col min="16131" max="16131" width="69.5703125" style="5" customWidth="1"/>
    <col min="16132" max="16132" width="17.28515625" style="5" customWidth="1"/>
    <col min="16133" max="16133" width="9.140625" style="5" customWidth="1"/>
    <col min="16134" max="16134" width="10" style="5" customWidth="1"/>
    <col min="16135" max="16135" width="18.5703125" style="5" customWidth="1"/>
    <col min="16136" max="16136" width="8.85546875" style="5"/>
    <col min="16137" max="16137" width="14" style="5" customWidth="1"/>
    <col min="16138" max="16139" width="8.85546875" style="5"/>
    <col min="16140" max="16140" width="12.5703125" style="5" customWidth="1"/>
    <col min="16141" max="16384" width="8.85546875" style="5"/>
  </cols>
  <sheetData>
    <row r="1" spans="1:12" ht="39.75" customHeight="1" x14ac:dyDescent="0.2">
      <c r="A1" s="108" t="s">
        <v>99</v>
      </c>
      <c r="B1" s="109"/>
      <c r="C1" s="109"/>
      <c r="D1" s="109"/>
      <c r="E1" s="109"/>
      <c r="F1" s="109"/>
      <c r="G1" s="109"/>
      <c r="H1" s="1"/>
      <c r="I1" s="2"/>
      <c r="L1" s="4"/>
    </row>
    <row r="2" spans="1:12" x14ac:dyDescent="0.2">
      <c r="A2" s="6" t="s">
        <v>30</v>
      </c>
      <c r="B2" s="6" t="s">
        <v>31</v>
      </c>
      <c r="C2" s="6"/>
      <c r="D2" s="7" t="s">
        <v>6</v>
      </c>
      <c r="E2" s="8" t="s">
        <v>5</v>
      </c>
      <c r="F2" s="9" t="s">
        <v>94</v>
      </c>
      <c r="G2" s="9" t="s">
        <v>37</v>
      </c>
      <c r="H2" s="1"/>
      <c r="I2" s="10"/>
      <c r="K2" s="11"/>
      <c r="L2" s="12"/>
    </row>
    <row r="3" spans="1:12" x14ac:dyDescent="0.2">
      <c r="A3" s="13" t="s">
        <v>7</v>
      </c>
      <c r="B3" s="14" t="s">
        <v>74</v>
      </c>
      <c r="C3" s="90"/>
      <c r="D3" s="15"/>
      <c r="E3" s="15"/>
      <c r="F3" s="15"/>
      <c r="G3" s="16"/>
      <c r="H3" s="1"/>
      <c r="I3" s="10"/>
      <c r="K3" s="11"/>
      <c r="L3" s="12"/>
    </row>
    <row r="4" spans="1:12" ht="25.5" x14ac:dyDescent="0.2">
      <c r="A4" s="17" t="s">
        <v>0</v>
      </c>
      <c r="B4" s="18" t="s">
        <v>103</v>
      </c>
      <c r="C4" s="18"/>
      <c r="D4" s="19" t="s">
        <v>33</v>
      </c>
      <c r="E4" s="20">
        <v>1</v>
      </c>
      <c r="F4" s="21"/>
      <c r="G4" s="9"/>
      <c r="H4" s="1"/>
      <c r="I4" s="10"/>
      <c r="K4" s="11"/>
      <c r="L4" s="12"/>
    </row>
    <row r="5" spans="1:12" x14ac:dyDescent="0.2">
      <c r="A5" s="17" t="s">
        <v>1</v>
      </c>
      <c r="B5" s="101" t="s">
        <v>102</v>
      </c>
      <c r="C5" s="18"/>
      <c r="D5" s="19" t="s">
        <v>104</v>
      </c>
      <c r="E5" s="20">
        <v>1</v>
      </c>
      <c r="F5" s="21"/>
      <c r="G5" s="9"/>
      <c r="H5" s="1"/>
      <c r="I5" s="10"/>
      <c r="K5" s="11"/>
      <c r="L5" s="12"/>
    </row>
    <row r="6" spans="1:12" x14ac:dyDescent="0.2">
      <c r="A6" s="17" t="s">
        <v>8</v>
      </c>
      <c r="B6" s="22" t="s">
        <v>75</v>
      </c>
      <c r="C6" s="22"/>
      <c r="D6" s="19" t="s">
        <v>33</v>
      </c>
      <c r="E6" s="20">
        <v>1</v>
      </c>
      <c r="F6" s="21"/>
      <c r="G6" s="9"/>
      <c r="H6" s="1"/>
      <c r="I6" s="10"/>
      <c r="K6" s="11"/>
      <c r="L6" s="12"/>
    </row>
    <row r="7" spans="1:12" x14ac:dyDescent="0.2">
      <c r="A7" s="17" t="s">
        <v>10</v>
      </c>
      <c r="B7" s="22" t="s">
        <v>76</v>
      </c>
      <c r="C7" s="22"/>
      <c r="D7" s="19" t="s">
        <v>33</v>
      </c>
      <c r="E7" s="20">
        <v>1</v>
      </c>
      <c r="F7" s="21"/>
      <c r="G7" s="9"/>
      <c r="H7" s="1"/>
      <c r="I7" s="10"/>
      <c r="K7" s="11"/>
      <c r="L7" s="12"/>
    </row>
    <row r="8" spans="1:12" ht="15" thickBot="1" x14ac:dyDescent="0.25">
      <c r="A8" s="17" t="s">
        <v>11</v>
      </c>
      <c r="B8" s="24" t="s">
        <v>78</v>
      </c>
      <c r="C8" s="24"/>
      <c r="D8" s="25" t="s">
        <v>33</v>
      </c>
      <c r="E8" s="26">
        <v>1</v>
      </c>
      <c r="F8" s="27"/>
      <c r="G8" s="28"/>
      <c r="H8" s="1"/>
      <c r="I8" s="10"/>
      <c r="K8" s="11"/>
      <c r="L8" s="12"/>
    </row>
    <row r="9" spans="1:12" ht="24" customHeight="1" thickBot="1" x14ac:dyDescent="0.25">
      <c r="A9" s="110" t="s">
        <v>77</v>
      </c>
      <c r="B9" s="110"/>
      <c r="C9" s="110"/>
      <c r="D9" s="110"/>
      <c r="E9" s="110"/>
      <c r="F9" s="110"/>
      <c r="G9" s="29">
        <f>SUM(G4:G8)</f>
        <v>0</v>
      </c>
      <c r="H9" s="1"/>
      <c r="I9" s="10"/>
    </row>
    <row r="10" spans="1:12" x14ac:dyDescent="0.2">
      <c r="A10" s="30" t="s">
        <v>9</v>
      </c>
      <c r="B10" s="31" t="s">
        <v>44</v>
      </c>
      <c r="C10" s="91"/>
      <c r="D10" s="32"/>
      <c r="E10" s="32"/>
      <c r="F10" s="32"/>
      <c r="G10" s="33"/>
      <c r="H10" s="1"/>
      <c r="I10" s="2"/>
      <c r="L10" s="3"/>
    </row>
    <row r="11" spans="1:12" ht="23.1" customHeight="1" x14ac:dyDescent="0.2">
      <c r="A11" s="17" t="s">
        <v>0</v>
      </c>
      <c r="B11" s="18" t="s">
        <v>105</v>
      </c>
      <c r="C11" s="92"/>
      <c r="D11" s="34" t="s">
        <v>33</v>
      </c>
      <c r="E11" s="20">
        <v>1</v>
      </c>
      <c r="F11" s="35"/>
      <c r="G11" s="21"/>
      <c r="H11" s="1"/>
      <c r="I11" s="10"/>
    </row>
    <row r="12" spans="1:12" ht="15" thickBot="1" x14ac:dyDescent="0.25">
      <c r="A12" s="23" t="s">
        <v>1</v>
      </c>
      <c r="B12" s="36" t="s">
        <v>45</v>
      </c>
      <c r="C12" s="93"/>
      <c r="D12" s="37" t="s">
        <v>46</v>
      </c>
      <c r="E12" s="88">
        <v>11.5</v>
      </c>
      <c r="F12" s="38"/>
      <c r="G12" s="27"/>
      <c r="H12" s="1"/>
      <c r="I12" s="10"/>
    </row>
    <row r="13" spans="1:12" ht="24" customHeight="1" thickBot="1" x14ac:dyDescent="0.25">
      <c r="A13" s="110" t="s">
        <v>79</v>
      </c>
      <c r="B13" s="110"/>
      <c r="C13" s="110"/>
      <c r="D13" s="110"/>
      <c r="E13" s="110"/>
      <c r="F13" s="110"/>
      <c r="G13" s="29">
        <f>SUM(G11:G12)</f>
        <v>0</v>
      </c>
      <c r="H13" s="1"/>
      <c r="I13" s="10"/>
    </row>
    <row r="14" spans="1:12" x14ac:dyDescent="0.2">
      <c r="A14" s="30" t="s">
        <v>14</v>
      </c>
      <c r="B14" s="39" t="s">
        <v>106</v>
      </c>
      <c r="C14" s="94"/>
      <c r="D14" s="32"/>
      <c r="E14" s="32"/>
      <c r="F14" s="32"/>
      <c r="G14" s="33"/>
      <c r="H14" s="1"/>
      <c r="I14" s="2"/>
    </row>
    <row r="15" spans="1:12" ht="38.25" x14ac:dyDescent="0.2">
      <c r="A15" s="17" t="s">
        <v>0</v>
      </c>
      <c r="B15" s="47" t="s">
        <v>136</v>
      </c>
      <c r="C15" s="98" t="s">
        <v>108</v>
      </c>
      <c r="D15" s="19" t="s">
        <v>33</v>
      </c>
      <c r="E15" s="20">
        <v>1</v>
      </c>
      <c r="F15" s="40"/>
      <c r="G15" s="21"/>
      <c r="H15" s="1"/>
      <c r="I15" s="10"/>
    </row>
    <row r="16" spans="1:12" x14ac:dyDescent="0.2">
      <c r="A16" s="17" t="s">
        <v>1</v>
      </c>
      <c r="B16" s="18" t="s">
        <v>47</v>
      </c>
      <c r="C16" s="18"/>
      <c r="D16" s="19" t="s">
        <v>33</v>
      </c>
      <c r="E16" s="20">
        <v>1</v>
      </c>
      <c r="F16" s="40"/>
      <c r="G16" s="21"/>
      <c r="H16" s="1"/>
      <c r="I16" s="10"/>
    </row>
    <row r="17" spans="1:9" x14ac:dyDescent="0.2">
      <c r="A17" s="17" t="s">
        <v>8</v>
      </c>
      <c r="B17" s="18" t="s">
        <v>48</v>
      </c>
      <c r="C17" s="18"/>
      <c r="D17" s="19" t="s">
        <v>33</v>
      </c>
      <c r="E17" s="20">
        <v>1</v>
      </c>
      <c r="F17" s="40"/>
      <c r="G17" s="21"/>
      <c r="H17" s="1"/>
      <c r="I17" s="10"/>
    </row>
    <row r="18" spans="1:9" x14ac:dyDescent="0.2">
      <c r="A18" s="41" t="s">
        <v>15</v>
      </c>
      <c r="B18" s="42" t="s">
        <v>107</v>
      </c>
      <c r="C18" s="95"/>
      <c r="D18" s="15"/>
      <c r="E18" s="15"/>
      <c r="F18" s="15"/>
      <c r="G18" s="16"/>
      <c r="H18" s="1"/>
      <c r="I18" s="10"/>
    </row>
    <row r="19" spans="1:9" x14ac:dyDescent="0.2">
      <c r="A19" s="17" t="s">
        <v>0</v>
      </c>
      <c r="B19" s="18" t="s">
        <v>89</v>
      </c>
      <c r="C19" s="98" t="s">
        <v>110</v>
      </c>
      <c r="D19" s="19" t="s">
        <v>52</v>
      </c>
      <c r="E19" s="20">
        <v>6</v>
      </c>
      <c r="F19" s="40"/>
      <c r="G19" s="21"/>
      <c r="H19" s="1"/>
      <c r="I19" s="10"/>
    </row>
    <row r="20" spans="1:9" x14ac:dyDescent="0.2">
      <c r="A20" s="17" t="s">
        <v>1</v>
      </c>
      <c r="B20" s="18" t="s">
        <v>50</v>
      </c>
      <c r="C20" s="18"/>
      <c r="D20" s="19" t="s">
        <v>52</v>
      </c>
      <c r="E20" s="20">
        <v>6</v>
      </c>
      <c r="F20" s="40"/>
      <c r="G20" s="21"/>
      <c r="H20" s="1"/>
      <c r="I20" s="10"/>
    </row>
    <row r="21" spans="1:9" ht="15" thickBot="1" x14ac:dyDescent="0.25">
      <c r="A21" s="23" t="s">
        <v>8</v>
      </c>
      <c r="B21" s="36" t="s">
        <v>51</v>
      </c>
      <c r="C21" s="36"/>
      <c r="D21" s="25" t="s">
        <v>33</v>
      </c>
      <c r="E21" s="26">
        <v>1</v>
      </c>
      <c r="F21" s="43"/>
      <c r="G21" s="27"/>
      <c r="H21" s="1"/>
      <c r="I21" s="10"/>
    </row>
    <row r="22" spans="1:9" ht="25.5" customHeight="1" thickBot="1" x14ac:dyDescent="0.25">
      <c r="A22" s="111" t="s">
        <v>80</v>
      </c>
      <c r="B22" s="111"/>
      <c r="C22" s="111"/>
      <c r="D22" s="111"/>
      <c r="E22" s="111"/>
      <c r="F22" s="111"/>
      <c r="G22" s="44">
        <f>SUM(G19:G21,G15:G17)</f>
        <v>0</v>
      </c>
      <c r="H22" s="1"/>
      <c r="I22" s="10"/>
    </row>
    <row r="23" spans="1:9" x14ac:dyDescent="0.2">
      <c r="A23" s="30" t="s">
        <v>16</v>
      </c>
      <c r="B23" s="45" t="s">
        <v>109</v>
      </c>
      <c r="C23" s="96"/>
      <c r="D23" s="32"/>
      <c r="E23" s="32"/>
      <c r="F23" s="32"/>
      <c r="G23" s="33"/>
      <c r="H23" s="1"/>
      <c r="I23" s="2"/>
    </row>
    <row r="24" spans="1:9" x14ac:dyDescent="0.2">
      <c r="A24" s="17" t="s">
        <v>0</v>
      </c>
      <c r="B24" s="18" t="s">
        <v>90</v>
      </c>
      <c r="C24" s="98" t="s">
        <v>110</v>
      </c>
      <c r="D24" s="19" t="s">
        <v>52</v>
      </c>
      <c r="E24" s="20">
        <v>2</v>
      </c>
      <c r="F24" s="40"/>
      <c r="G24" s="21"/>
      <c r="H24" s="1"/>
      <c r="I24" s="10"/>
    </row>
    <row r="25" spans="1:9" x14ac:dyDescent="0.2">
      <c r="A25" s="17" t="s">
        <v>1</v>
      </c>
      <c r="B25" s="18" t="s">
        <v>91</v>
      </c>
      <c r="C25" s="98" t="s">
        <v>110</v>
      </c>
      <c r="D25" s="19" t="s">
        <v>52</v>
      </c>
      <c r="E25" s="20">
        <v>4</v>
      </c>
      <c r="F25" s="40"/>
      <c r="G25" s="21"/>
      <c r="H25" s="1"/>
      <c r="I25" s="10"/>
    </row>
    <row r="26" spans="1:9" ht="15" thickBot="1" x14ac:dyDescent="0.25">
      <c r="A26" s="23" t="s">
        <v>8</v>
      </c>
      <c r="B26" s="36" t="s">
        <v>50</v>
      </c>
      <c r="C26" s="36"/>
      <c r="D26" s="25" t="s">
        <v>52</v>
      </c>
      <c r="E26" s="26">
        <v>4</v>
      </c>
      <c r="F26" s="43"/>
      <c r="G26" s="27"/>
      <c r="H26" s="1"/>
      <c r="I26" s="10"/>
    </row>
    <row r="27" spans="1:9" ht="22.5" customHeight="1" thickBot="1" x14ac:dyDescent="0.25">
      <c r="A27" s="111" t="s">
        <v>81</v>
      </c>
      <c r="B27" s="111"/>
      <c r="C27" s="111"/>
      <c r="D27" s="111"/>
      <c r="E27" s="111"/>
      <c r="F27" s="111"/>
      <c r="G27" s="44">
        <f>SUM(G24:G26)</f>
        <v>0</v>
      </c>
      <c r="H27" s="1"/>
      <c r="I27" s="10"/>
    </row>
    <row r="28" spans="1:9" x14ac:dyDescent="0.2">
      <c r="A28" s="30" t="s">
        <v>18</v>
      </c>
      <c r="B28" s="45" t="s">
        <v>111</v>
      </c>
      <c r="C28" s="96"/>
      <c r="D28" s="32"/>
      <c r="E28" s="32"/>
      <c r="F28" s="32"/>
      <c r="G28" s="33"/>
      <c r="H28" s="1"/>
      <c r="I28" s="2"/>
    </row>
    <row r="29" spans="1:9" x14ac:dyDescent="0.2">
      <c r="A29" s="17" t="s">
        <v>0</v>
      </c>
      <c r="B29" s="18" t="s">
        <v>53</v>
      </c>
      <c r="C29" s="98"/>
      <c r="D29" s="19" t="s">
        <v>33</v>
      </c>
      <c r="E29" s="20">
        <v>1</v>
      </c>
      <c r="F29" s="40"/>
      <c r="G29" s="21"/>
      <c r="H29" s="1"/>
      <c r="I29" s="10"/>
    </row>
    <row r="30" spans="1:9" x14ac:dyDescent="0.2">
      <c r="A30" s="17" t="s">
        <v>117</v>
      </c>
      <c r="B30" s="102" t="s">
        <v>128</v>
      </c>
      <c r="C30" s="102" t="s">
        <v>124</v>
      </c>
      <c r="D30" s="19" t="s">
        <v>33</v>
      </c>
      <c r="E30" s="20">
        <v>1</v>
      </c>
      <c r="F30" s="40"/>
      <c r="G30" s="21"/>
      <c r="H30" s="1"/>
      <c r="I30" s="10"/>
    </row>
    <row r="31" spans="1:9" x14ac:dyDescent="0.2">
      <c r="A31" s="17" t="s">
        <v>118</v>
      </c>
      <c r="B31" s="102" t="s">
        <v>112</v>
      </c>
      <c r="C31" s="101" t="s">
        <v>125</v>
      </c>
      <c r="D31" s="19" t="s">
        <v>33</v>
      </c>
      <c r="E31" s="20">
        <v>1</v>
      </c>
      <c r="F31" s="40"/>
      <c r="G31" s="21"/>
      <c r="H31" s="1"/>
      <c r="I31" s="10"/>
    </row>
    <row r="32" spans="1:9" x14ac:dyDescent="0.2">
      <c r="A32" s="17" t="s">
        <v>119</v>
      </c>
      <c r="B32" s="102" t="s">
        <v>130</v>
      </c>
      <c r="C32" s="102" t="s">
        <v>113</v>
      </c>
      <c r="D32" s="19" t="s">
        <v>33</v>
      </c>
      <c r="E32" s="20">
        <v>1</v>
      </c>
      <c r="F32" s="40"/>
      <c r="G32" s="21"/>
      <c r="H32" s="1"/>
      <c r="I32" s="10"/>
    </row>
    <row r="33" spans="1:9" x14ac:dyDescent="0.2">
      <c r="A33" s="17" t="s">
        <v>120</v>
      </c>
      <c r="B33" s="102" t="s">
        <v>114</v>
      </c>
      <c r="C33" s="102" t="s">
        <v>113</v>
      </c>
      <c r="D33" s="19" t="s">
        <v>33</v>
      </c>
      <c r="E33" s="20">
        <v>1</v>
      </c>
      <c r="F33" s="40"/>
      <c r="G33" s="21"/>
      <c r="H33" s="1"/>
      <c r="I33" s="10"/>
    </row>
    <row r="34" spans="1:9" x14ac:dyDescent="0.2">
      <c r="A34" s="17" t="s">
        <v>121</v>
      </c>
      <c r="B34" s="102" t="s">
        <v>129</v>
      </c>
      <c r="C34" s="102" t="s">
        <v>113</v>
      </c>
      <c r="D34" s="19" t="s">
        <v>33</v>
      </c>
      <c r="E34" s="20">
        <v>1</v>
      </c>
      <c r="F34" s="40"/>
      <c r="G34" s="21"/>
      <c r="H34" s="1"/>
      <c r="I34" s="10"/>
    </row>
    <row r="35" spans="1:9" x14ac:dyDescent="0.2">
      <c r="A35" s="17" t="s">
        <v>122</v>
      </c>
      <c r="B35" s="102" t="s">
        <v>127</v>
      </c>
      <c r="C35" s="102" t="s">
        <v>113</v>
      </c>
      <c r="D35" s="19" t="s">
        <v>104</v>
      </c>
      <c r="E35" s="20">
        <v>1</v>
      </c>
      <c r="F35" s="40"/>
      <c r="G35" s="21"/>
      <c r="H35" s="1"/>
      <c r="I35" s="10"/>
    </row>
    <row r="36" spans="1:9" x14ac:dyDescent="0.2">
      <c r="A36" s="17" t="s">
        <v>123</v>
      </c>
      <c r="B36" s="102" t="s">
        <v>115</v>
      </c>
      <c r="C36" s="102" t="s">
        <v>113</v>
      </c>
      <c r="D36" s="19" t="s">
        <v>33</v>
      </c>
      <c r="E36" s="20">
        <v>1</v>
      </c>
      <c r="F36" s="40"/>
      <c r="G36" s="21"/>
      <c r="H36" s="1"/>
      <c r="I36" s="10"/>
    </row>
    <row r="37" spans="1:9" x14ac:dyDescent="0.2">
      <c r="A37" s="17" t="s">
        <v>126</v>
      </c>
      <c r="B37" s="102" t="s">
        <v>116</v>
      </c>
      <c r="C37" s="102" t="s">
        <v>113</v>
      </c>
      <c r="D37" s="19" t="s">
        <v>33</v>
      </c>
      <c r="E37" s="20">
        <v>1</v>
      </c>
      <c r="F37" s="40"/>
      <c r="G37" s="21"/>
      <c r="H37" s="1"/>
      <c r="I37" s="10"/>
    </row>
    <row r="38" spans="1:9" x14ac:dyDescent="0.2">
      <c r="A38" s="17" t="s">
        <v>1</v>
      </c>
      <c r="B38" s="18" t="s">
        <v>54</v>
      </c>
      <c r="C38" s="98"/>
      <c r="D38" s="19" t="s">
        <v>33</v>
      </c>
      <c r="E38" s="20">
        <v>1</v>
      </c>
      <c r="F38" s="40"/>
      <c r="G38" s="21"/>
      <c r="H38" s="1"/>
      <c r="I38" s="10"/>
    </row>
    <row r="39" spans="1:9" x14ac:dyDescent="0.2">
      <c r="A39" s="17" t="s">
        <v>8</v>
      </c>
      <c r="B39" s="18" t="s">
        <v>92</v>
      </c>
      <c r="C39" s="18"/>
      <c r="D39" s="19" t="s">
        <v>33</v>
      </c>
      <c r="E39" s="20">
        <v>18</v>
      </c>
      <c r="F39" s="40"/>
      <c r="G39" s="21"/>
      <c r="H39" s="1"/>
      <c r="I39" s="10"/>
    </row>
    <row r="40" spans="1:9" x14ac:dyDescent="0.2">
      <c r="A40" s="17" t="s">
        <v>10</v>
      </c>
      <c r="B40" s="18" t="s">
        <v>93</v>
      </c>
      <c r="C40" s="36"/>
      <c r="D40" s="25" t="s">
        <v>33</v>
      </c>
      <c r="E40" s="26">
        <v>14</v>
      </c>
      <c r="F40" s="43"/>
      <c r="G40" s="27"/>
      <c r="H40" s="1"/>
      <c r="I40" s="10"/>
    </row>
    <row r="41" spans="1:9" ht="15" thickBot="1" x14ac:dyDescent="0.25">
      <c r="A41" s="17" t="s">
        <v>11</v>
      </c>
      <c r="B41" s="36" t="s">
        <v>55</v>
      </c>
      <c r="C41" s="36"/>
      <c r="D41" s="25" t="s">
        <v>33</v>
      </c>
      <c r="E41" s="26">
        <v>1</v>
      </c>
      <c r="F41" s="43"/>
      <c r="G41" s="27"/>
      <c r="H41" s="1"/>
      <c r="I41" s="10"/>
    </row>
    <row r="42" spans="1:9" ht="24.75" customHeight="1" thickBot="1" x14ac:dyDescent="0.25">
      <c r="A42" s="111" t="s">
        <v>82</v>
      </c>
      <c r="B42" s="111"/>
      <c r="C42" s="111"/>
      <c r="D42" s="111"/>
      <c r="E42" s="111"/>
      <c r="F42" s="111"/>
      <c r="G42" s="44">
        <f>SUM(G29:G41)</f>
        <v>0</v>
      </c>
      <c r="H42" s="1"/>
      <c r="I42" s="10"/>
    </row>
    <row r="43" spans="1:9" x14ac:dyDescent="0.2">
      <c r="A43" s="30" t="s">
        <v>20</v>
      </c>
      <c r="B43" s="46" t="s">
        <v>56</v>
      </c>
      <c r="C43" s="97"/>
      <c r="D43" s="32"/>
      <c r="E43" s="32"/>
      <c r="F43" s="32"/>
      <c r="G43" s="33"/>
      <c r="H43" s="1"/>
      <c r="I43" s="2"/>
    </row>
    <row r="44" spans="1:9" x14ac:dyDescent="0.2">
      <c r="A44" s="17" t="s">
        <v>0</v>
      </c>
      <c r="B44" s="47" t="s">
        <v>57</v>
      </c>
      <c r="C44" s="99" t="s">
        <v>124</v>
      </c>
      <c r="D44" s="19" t="s">
        <v>33</v>
      </c>
      <c r="E44" s="20">
        <v>23</v>
      </c>
      <c r="F44" s="40"/>
      <c r="G44" s="21"/>
      <c r="H44" s="1"/>
      <c r="I44" s="10"/>
    </row>
    <row r="45" spans="1:9" ht="15" thickBot="1" x14ac:dyDescent="0.25">
      <c r="A45" s="17" t="s">
        <v>1</v>
      </c>
      <c r="B45" s="47" t="s">
        <v>58</v>
      </c>
      <c r="C45" s="47"/>
      <c r="D45" s="19" t="s">
        <v>33</v>
      </c>
      <c r="E45" s="20">
        <v>23</v>
      </c>
      <c r="F45" s="40"/>
      <c r="G45" s="21"/>
      <c r="H45" s="1"/>
      <c r="I45" s="10"/>
    </row>
    <row r="46" spans="1:9" ht="22.5" customHeight="1" thickBot="1" x14ac:dyDescent="0.25">
      <c r="A46" s="111" t="s">
        <v>69</v>
      </c>
      <c r="B46" s="111"/>
      <c r="C46" s="111"/>
      <c r="D46" s="111"/>
      <c r="E46" s="111"/>
      <c r="F46" s="111"/>
      <c r="G46" s="44">
        <f>SUM(G44:G45)</f>
        <v>0</v>
      </c>
      <c r="H46" s="1"/>
      <c r="I46" s="10"/>
    </row>
    <row r="47" spans="1:9" x14ac:dyDescent="0.2">
      <c r="A47" s="30" t="s">
        <v>23</v>
      </c>
      <c r="B47" s="46" t="s">
        <v>132</v>
      </c>
      <c r="C47" s="97"/>
      <c r="D47" s="32"/>
      <c r="E47" s="32"/>
      <c r="F47" s="32"/>
      <c r="G47" s="33"/>
      <c r="H47" s="1"/>
      <c r="I47" s="10"/>
    </row>
    <row r="48" spans="1:9" x14ac:dyDescent="0.2">
      <c r="A48" s="17" t="s">
        <v>0</v>
      </c>
      <c r="B48" s="47" t="s">
        <v>133</v>
      </c>
      <c r="C48" s="99" t="s">
        <v>131</v>
      </c>
      <c r="D48" s="19" t="s">
        <v>33</v>
      </c>
      <c r="E48" s="49">
        <v>2</v>
      </c>
      <c r="F48" s="50"/>
      <c r="G48" s="21"/>
      <c r="H48" s="1"/>
      <c r="I48" s="10"/>
    </row>
    <row r="49" spans="1:9" x14ac:dyDescent="0.2">
      <c r="A49" s="17" t="s">
        <v>1</v>
      </c>
      <c r="B49" s="18" t="s">
        <v>59</v>
      </c>
      <c r="C49" s="18"/>
      <c r="D49" s="19" t="s">
        <v>33</v>
      </c>
      <c r="E49" s="49">
        <v>1</v>
      </c>
      <c r="F49" s="50"/>
      <c r="G49" s="21"/>
      <c r="H49" s="1"/>
      <c r="I49" s="10"/>
    </row>
    <row r="50" spans="1:9" x14ac:dyDescent="0.2">
      <c r="A50" s="17" t="s">
        <v>8</v>
      </c>
      <c r="B50" s="47" t="s">
        <v>60</v>
      </c>
      <c r="C50" s="47"/>
      <c r="D50" s="19" t="s">
        <v>33</v>
      </c>
      <c r="E50" s="49">
        <v>2</v>
      </c>
      <c r="F50" s="50"/>
      <c r="G50" s="21"/>
      <c r="H50" s="1"/>
      <c r="I50" s="10"/>
    </row>
    <row r="51" spans="1:9" x14ac:dyDescent="0.2">
      <c r="A51" s="17" t="s">
        <v>10</v>
      </c>
      <c r="B51" s="47" t="s">
        <v>61</v>
      </c>
      <c r="C51" s="99" t="s">
        <v>131</v>
      </c>
      <c r="D51" s="19" t="s">
        <v>33</v>
      </c>
      <c r="E51" s="49">
        <v>46</v>
      </c>
      <c r="F51" s="50"/>
      <c r="G51" s="21"/>
      <c r="H51" s="1"/>
      <c r="I51" s="10"/>
    </row>
    <row r="52" spans="1:9" x14ac:dyDescent="0.2">
      <c r="A52" s="17" t="s">
        <v>11</v>
      </c>
      <c r="B52" s="47" t="s">
        <v>62</v>
      </c>
      <c r="C52" s="47"/>
      <c r="D52" s="19" t="s">
        <v>33</v>
      </c>
      <c r="E52" s="49">
        <v>46</v>
      </c>
      <c r="F52" s="50"/>
      <c r="G52" s="21"/>
      <c r="H52" s="1"/>
      <c r="I52" s="10"/>
    </row>
    <row r="53" spans="1:9" x14ac:dyDescent="0.2">
      <c r="A53" s="17" t="s">
        <v>12</v>
      </c>
      <c r="B53" s="47" t="s">
        <v>95</v>
      </c>
      <c r="C53" s="47"/>
      <c r="D53" s="19" t="s">
        <v>33</v>
      </c>
      <c r="E53" s="49">
        <v>46</v>
      </c>
      <c r="F53" s="50"/>
      <c r="G53" s="21"/>
      <c r="H53" s="1"/>
      <c r="I53" s="10"/>
    </row>
    <row r="54" spans="1:9" ht="25.5" x14ac:dyDescent="0.2">
      <c r="A54" s="17" t="s">
        <v>13</v>
      </c>
      <c r="B54" s="89" t="s">
        <v>101</v>
      </c>
      <c r="C54" s="99" t="s">
        <v>131</v>
      </c>
      <c r="D54" s="19" t="s">
        <v>33</v>
      </c>
      <c r="E54" s="49">
        <v>6</v>
      </c>
      <c r="F54" s="50"/>
      <c r="G54" s="21"/>
      <c r="H54" s="1"/>
      <c r="I54" s="10"/>
    </row>
    <row r="55" spans="1:9" x14ac:dyDescent="0.2">
      <c r="A55" s="17" t="s">
        <v>17</v>
      </c>
      <c r="B55" s="47" t="s">
        <v>63</v>
      </c>
      <c r="C55" s="47"/>
      <c r="D55" s="19" t="s">
        <v>33</v>
      </c>
      <c r="E55" s="49">
        <v>23</v>
      </c>
      <c r="F55" s="50"/>
      <c r="G55" s="21"/>
      <c r="H55" s="1"/>
      <c r="I55" s="10"/>
    </row>
    <row r="56" spans="1:9" x14ac:dyDescent="0.2">
      <c r="A56" s="17" t="s">
        <v>21</v>
      </c>
      <c r="B56" s="47" t="s">
        <v>64</v>
      </c>
      <c r="C56" s="99" t="s">
        <v>131</v>
      </c>
      <c r="D56" s="19" t="s">
        <v>33</v>
      </c>
      <c r="E56" s="49">
        <v>1</v>
      </c>
      <c r="F56" s="50"/>
      <c r="G56" s="21"/>
      <c r="H56" s="1"/>
      <c r="I56" s="10"/>
    </row>
    <row r="57" spans="1:9" x14ac:dyDescent="0.2">
      <c r="A57" s="17" t="s">
        <v>22</v>
      </c>
      <c r="B57" s="47" t="s">
        <v>65</v>
      </c>
      <c r="C57" s="99" t="s">
        <v>131</v>
      </c>
      <c r="D57" s="19" t="s">
        <v>33</v>
      </c>
      <c r="E57" s="49">
        <v>23</v>
      </c>
      <c r="F57" s="50"/>
      <c r="G57" s="21"/>
      <c r="H57" s="1"/>
      <c r="I57" s="10"/>
    </row>
    <row r="58" spans="1:9" x14ac:dyDescent="0.2">
      <c r="A58" s="17" t="s">
        <v>24</v>
      </c>
      <c r="B58" s="47" t="s">
        <v>134</v>
      </c>
      <c r="C58" s="99" t="s">
        <v>131</v>
      </c>
      <c r="D58" s="19" t="s">
        <v>33</v>
      </c>
      <c r="E58" s="49">
        <v>1</v>
      </c>
      <c r="F58" s="50"/>
      <c r="G58" s="21"/>
      <c r="H58" s="1"/>
      <c r="I58" s="10"/>
    </row>
    <row r="59" spans="1:9" x14ac:dyDescent="0.2">
      <c r="A59" s="17" t="s">
        <v>25</v>
      </c>
      <c r="B59" s="47" t="s">
        <v>66</v>
      </c>
      <c r="C59" s="100" t="s">
        <v>131</v>
      </c>
      <c r="D59" s="19" t="s">
        <v>33</v>
      </c>
      <c r="E59" s="49">
        <v>23</v>
      </c>
      <c r="F59" s="50"/>
      <c r="G59" s="21"/>
      <c r="H59" s="1"/>
      <c r="I59" s="10"/>
    </row>
    <row r="60" spans="1:9" x14ac:dyDescent="0.2">
      <c r="A60" s="17" t="s">
        <v>28</v>
      </c>
      <c r="B60" s="47" t="s">
        <v>67</v>
      </c>
      <c r="C60" s="47"/>
      <c r="D60" s="19" t="s">
        <v>33</v>
      </c>
      <c r="E60" s="49">
        <v>4</v>
      </c>
      <c r="F60" s="50"/>
      <c r="G60" s="21"/>
      <c r="H60" s="1"/>
      <c r="I60" s="10"/>
    </row>
    <row r="61" spans="1:9" x14ac:dyDescent="0.2">
      <c r="A61" s="17" t="s">
        <v>29</v>
      </c>
      <c r="B61" s="18" t="s">
        <v>48</v>
      </c>
      <c r="C61" s="18"/>
      <c r="D61" s="19" t="s">
        <v>33</v>
      </c>
      <c r="E61" s="49">
        <v>1</v>
      </c>
      <c r="F61" s="51"/>
      <c r="G61" s="21"/>
      <c r="H61" s="1"/>
      <c r="I61" s="10"/>
    </row>
    <row r="62" spans="1:9" x14ac:dyDescent="0.2">
      <c r="A62" s="17" t="s">
        <v>26</v>
      </c>
      <c r="B62" s="18" t="s">
        <v>49</v>
      </c>
      <c r="C62" s="98" t="s">
        <v>131</v>
      </c>
      <c r="D62" s="19" t="s">
        <v>33</v>
      </c>
      <c r="E62" s="49">
        <v>6</v>
      </c>
      <c r="F62" s="52"/>
      <c r="G62" s="21"/>
      <c r="H62" s="1"/>
      <c r="I62" s="10"/>
    </row>
    <row r="63" spans="1:9" x14ac:dyDescent="0.2">
      <c r="A63" s="17" t="s">
        <v>27</v>
      </c>
      <c r="B63" s="18" t="s">
        <v>50</v>
      </c>
      <c r="C63" s="18"/>
      <c r="D63" s="19" t="s">
        <v>33</v>
      </c>
      <c r="E63" s="49">
        <v>6</v>
      </c>
      <c r="F63" s="51"/>
      <c r="G63" s="21"/>
      <c r="H63" s="1"/>
      <c r="I63" s="10"/>
    </row>
    <row r="64" spans="1:9" x14ac:dyDescent="0.2">
      <c r="A64" s="17" t="s">
        <v>38</v>
      </c>
      <c r="B64" s="18" t="s">
        <v>51</v>
      </c>
      <c r="C64" s="18"/>
      <c r="D64" s="19" t="s">
        <v>33</v>
      </c>
      <c r="E64" s="49">
        <v>1</v>
      </c>
      <c r="F64" s="51"/>
      <c r="G64" s="21"/>
      <c r="H64" s="1"/>
      <c r="I64" s="10"/>
    </row>
    <row r="65" spans="1:9" ht="38.25" x14ac:dyDescent="0.2">
      <c r="A65" s="17" t="s">
        <v>39</v>
      </c>
      <c r="B65" s="47" t="s">
        <v>135</v>
      </c>
      <c r="C65" s="98" t="s">
        <v>100</v>
      </c>
      <c r="D65" s="19" t="s">
        <v>33</v>
      </c>
      <c r="E65" s="49">
        <v>1</v>
      </c>
      <c r="F65" s="50"/>
      <c r="G65" s="21"/>
      <c r="H65" s="1"/>
      <c r="I65" s="10"/>
    </row>
    <row r="66" spans="1:9" ht="15" thickBot="1" x14ac:dyDescent="0.25">
      <c r="A66" s="23" t="s">
        <v>40</v>
      </c>
      <c r="B66" s="48" t="s">
        <v>68</v>
      </c>
      <c r="C66" s="48"/>
      <c r="D66" s="25" t="s">
        <v>33</v>
      </c>
      <c r="E66" s="53">
        <v>1</v>
      </c>
      <c r="F66" s="54"/>
      <c r="G66" s="27"/>
      <c r="H66" s="1"/>
      <c r="I66" s="10"/>
    </row>
    <row r="67" spans="1:9" ht="25.5" customHeight="1" thickBot="1" x14ac:dyDescent="0.25">
      <c r="A67" s="111" t="s">
        <v>70</v>
      </c>
      <c r="B67" s="111"/>
      <c r="C67" s="111"/>
      <c r="D67" s="111"/>
      <c r="E67" s="111"/>
      <c r="F67" s="111"/>
      <c r="G67" s="44">
        <f>SUM(G48:G66)</f>
        <v>0</v>
      </c>
      <c r="H67" s="1"/>
      <c r="I67" s="10"/>
    </row>
    <row r="68" spans="1:9" x14ac:dyDescent="0.2">
      <c r="A68" s="30" t="s">
        <v>41</v>
      </c>
      <c r="B68" s="55" t="s">
        <v>19</v>
      </c>
      <c r="C68" s="55"/>
      <c r="D68" s="55"/>
      <c r="E68" s="55"/>
      <c r="F68" s="56"/>
      <c r="G68" s="56"/>
      <c r="H68" s="1"/>
      <c r="I68" s="10"/>
    </row>
    <row r="69" spans="1:9" ht="25.5" x14ac:dyDescent="0.2">
      <c r="A69" s="17" t="s">
        <v>0</v>
      </c>
      <c r="B69" s="62" t="s">
        <v>71</v>
      </c>
      <c r="C69" s="62"/>
      <c r="D69" s="19" t="s">
        <v>33</v>
      </c>
      <c r="E69" s="20">
        <v>1</v>
      </c>
      <c r="F69" s="21"/>
      <c r="G69" s="21"/>
      <c r="H69" s="1"/>
      <c r="I69" s="10"/>
    </row>
    <row r="70" spans="1:9" x14ac:dyDescent="0.2">
      <c r="A70" s="13" t="s">
        <v>83</v>
      </c>
      <c r="B70" s="57" t="s">
        <v>84</v>
      </c>
      <c r="C70" s="57"/>
      <c r="D70" s="57"/>
      <c r="E70" s="57"/>
      <c r="F70" s="58"/>
      <c r="G70" s="58"/>
      <c r="H70" s="1"/>
      <c r="I70" s="10"/>
    </row>
    <row r="71" spans="1:9" ht="26.25" thickBot="1" x14ac:dyDescent="0.25">
      <c r="A71" s="17" t="s">
        <v>0</v>
      </c>
      <c r="B71" s="62" t="s">
        <v>85</v>
      </c>
      <c r="C71" s="62"/>
      <c r="D71" s="19" t="s">
        <v>33</v>
      </c>
      <c r="E71" s="20">
        <v>1</v>
      </c>
      <c r="F71" s="21"/>
      <c r="G71" s="21"/>
      <c r="H71" s="1"/>
      <c r="I71" s="10"/>
    </row>
    <row r="72" spans="1:9" ht="26.25" customHeight="1" thickBot="1" x14ac:dyDescent="0.25">
      <c r="A72" s="112" t="s">
        <v>86</v>
      </c>
      <c r="B72" s="113"/>
      <c r="C72" s="113"/>
      <c r="D72" s="113"/>
      <c r="E72" s="113"/>
      <c r="F72" s="114"/>
      <c r="G72" s="59">
        <f>SUM(G71,G69,G67,G46,G42,G27,G22,G13,G9)</f>
        <v>0</v>
      </c>
      <c r="H72" s="1"/>
      <c r="I72" s="10"/>
    </row>
    <row r="73" spans="1:9" ht="32.25" customHeight="1" thickBot="1" x14ac:dyDescent="0.25">
      <c r="A73" s="112" t="s">
        <v>43</v>
      </c>
      <c r="B73" s="113"/>
      <c r="C73" s="113"/>
      <c r="D73" s="113"/>
      <c r="E73" s="113"/>
      <c r="F73" s="114"/>
      <c r="G73" s="59"/>
      <c r="H73" s="1"/>
      <c r="I73" s="10"/>
    </row>
  </sheetData>
  <mergeCells count="10">
    <mergeCell ref="A73:F73"/>
    <mergeCell ref="A9:F9"/>
    <mergeCell ref="A42:F42"/>
    <mergeCell ref="A72:F72"/>
    <mergeCell ref="A27:F27"/>
    <mergeCell ref="A1:G1"/>
    <mergeCell ref="A13:F13"/>
    <mergeCell ref="A22:F22"/>
    <mergeCell ref="A46:F46"/>
    <mergeCell ref="A67:F67"/>
  </mergeCells>
  <pageMargins left="0.9055118110236221" right="0.31496062992125984" top="0.55118110236220474" bottom="0.55118110236220474" header="0.31496062992125984" footer="0.31496062992125984"/>
  <pageSetup paperSize="9" scale="48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Załącznik 3b</vt:lpstr>
      <vt:lpstr>Zał.1</vt:lpstr>
      <vt:lpstr>Zał.1!Obszar_wydruku</vt:lpstr>
      <vt:lpstr>'Załącznik 3b'!Obszar_wydruku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dcterms:modified xsi:type="dcterms:W3CDTF">2020-03-13T10:14:12Z</dcterms:modified>
  <cp:category/>
</cp:coreProperties>
</file>